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640F94D-C16C-4647-A198-BD2F3A113E22}" xr6:coauthVersionLast="47" xr6:coauthVersionMax="47" xr10:uidLastSave="{00000000-0000-0000-0000-000000000000}"/>
  <workbookProtection workbookAlgorithmName="SHA-512" workbookHashValue="qMcu+nChdkv/s5YH5/QWNWlEH6gb4Aoh3Oi2frvsGrYETwfZPda7ddJFCBZiVAD9+GWIod2qjTdZgmhIrmox1Q==" workbookSaltValue="FP70zLEoKZztzLewIFaQkg=="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<sst xmlns="http://schemas.openxmlformats.org/spreadsheetml/2006/main" count="118" uniqueCount="55">
  <si>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</si>
  <si>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</si>
  <si>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</si>
  <si>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</si>
  <si>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</si>
  <si>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</si>
  <si>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</si>
  <si>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</si>
  <si>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</si>
  <si>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</si>
  <si>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</si>
  <si>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</si>
  <si>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</si>
  <si>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</si>
  <si>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</si>
  <si>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</si>
  <si>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</si>
  <si>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</si>
  <si>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</si>
  <si>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</si>
  <si>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</si>
  <si>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</si>
  <si>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</si>
  <si>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</si>
  <si>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</si>
  <si>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</si>
  <si>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</si>
  <si>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</si>
  <si>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</si>
  <si>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</si>
  <si>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</si>
  <si>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</si>
  <si>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</si>
  <si>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</si>
  <si>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</si>
  <si>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</si>
  <si>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</si>
  <si>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</si>
  <si>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</si>
  <si>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</si>
  <si>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</si>
  <si>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</si>
  <si>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</si>
  <si>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</si>
  <si>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</si>
  <si>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</si>
  <si>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</si>
  <si>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大型造形機能</t>
    <phoneticPr fontId="1"/>
  </si>
  <si>
    <t>建設業</t>
  </si>
  <si>
    <t>専門・技術サービス業</t>
  </si>
  <si>
    <t>3Dプリンタ（AM）</t>
    <phoneticPr fontId="1"/>
  </si>
  <si>
    <t>1.事業所の従事者が工作機械等を用いて人手で行っている加工・生産業務を3Dプリンタ（AM）に置き換える</t>
  </si>
  <si>
    <t>2.すでに別の3Dプリンタ（AM）が行っている加工・生産業務を今回申請する3Dプリンタで行う</t>
  </si>
  <si>
    <t>1.事業所の従事者が人手で行っている設計業務における試作（模型）制作作業を3Dプリンタ（AM）に置き換える</t>
  </si>
  <si>
    <t>2.すでに別の3Dプリンタ（AM）が行っている設計業務を今回申請する3Dプリンタで行う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</si>
</sst>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17</xdr:row>
      <xdr:rowOff>342900</xdr:rowOff>
    </xdr:from>
    <xdr:to>
      <xdr:col>22</xdr:col>
      <xdr:colOff>95249</xdr:colOff>
      <xdr:row>36</xdr:row>
      <xdr:rowOff>167640</xdr:rowOff>
    </xdr:to>
    <xdr:sp macro="" textlink="">
      <xdr:nvSpPr>
        <xdr:cNvPr id="2" name="正方形/長方形 1">
          <a:extLst>
            <a:ext uri="{FF2B5EF4-FFF2-40B4-BE49-F238E27FC236}">
              <a16:creationId xmlns:a16="http://schemas.microsoft.com/office/drawing/2014/main" id="{7E7E5304-D440-440C-8AC6-C82A40BEC0DA}"/>
            </a:ext>
          </a:extLst>
        </xdr:cNvPr>
        <xdr:cNvSpPr/>
      </xdr:nvSpPr>
      <xdr:spPr>
        <a:xfrm>
          <a:off x="9624060" y="5006340"/>
          <a:ext cx="3752849" cy="22098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大型造形機能：</a:t>
          </a:r>
          <a:r>
            <a:rPr lang="ja-JP" altLang="en-US" sz="1000">
              <a:solidFill>
                <a:sysClr val="windowText" lastClr="000000"/>
              </a:solidFill>
              <a:effectLst/>
              <a:latin typeface="+mn-ea"/>
              <a:ea typeface="+mn-ea"/>
              <a:cs typeface="+mn-cs"/>
            </a:rPr>
            <a:t>小型造形のみに対応した</a:t>
          </a:r>
          <a:r>
            <a:rPr lang="en-US" altLang="ja-JP" sz="1000">
              <a:solidFill>
                <a:sysClr val="windowText" lastClr="000000"/>
              </a:solidFill>
              <a:effectLst/>
              <a:latin typeface="+mn-ea"/>
              <a:ea typeface="+mn-ea"/>
              <a:cs typeface="+mn-cs"/>
            </a:rPr>
            <a:t>3D</a:t>
          </a:r>
          <a:r>
            <a:rPr lang="ja-JP" altLang="en-US" sz="1000">
              <a:solidFill>
                <a:sysClr val="windowText" lastClr="000000"/>
              </a:solidFill>
              <a:effectLst/>
              <a:latin typeface="+mn-ea"/>
              <a:ea typeface="+mn-ea"/>
              <a:cs typeface="+mn-cs"/>
            </a:rPr>
            <a:t>プリンタを用いて造形している事業者が大型造形機能を有する製品を導入することにより、複数回に分けて造形したものを組み立てる場合や複数個の造形物を複数回に分けて造形している場合、準備・造形・後処理の業務を省力化することができる。</a:t>
          </a:r>
        </a:p>
        <a:p>
          <a:pPr algn="l"/>
          <a:r>
            <a:rPr lang="ja-JP" altLang="en-US" sz="1000">
              <a:solidFill>
                <a:sysClr val="windowText" lastClr="000000"/>
              </a:solidFill>
              <a:effectLst/>
              <a:latin typeface="+mn-ea"/>
              <a:ea typeface="+mn-ea"/>
              <a:cs typeface="+mn-cs"/>
            </a:rPr>
            <a:t>小型造形機能及び大型造形機能を以下の造形サイズとし、小型造形機能から大型造形機能への置き換えを対象とする。</a:t>
          </a:r>
        </a:p>
        <a:p>
          <a:pPr algn="l"/>
          <a:r>
            <a:rPr lang="ja-JP" altLang="en-US" sz="1000">
              <a:solidFill>
                <a:sysClr val="windowText" lastClr="000000"/>
              </a:solidFill>
              <a:effectLst/>
              <a:latin typeface="+mn-ea"/>
              <a:ea typeface="+mn-ea"/>
              <a:cs typeface="+mn-cs"/>
            </a:rPr>
            <a:t>小型造形機能（ＷＨＤ）：３００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以下</a:t>
          </a:r>
        </a:p>
        <a:p>
          <a:pPr algn="l"/>
          <a:r>
            <a:rPr lang="ja-JP" altLang="en-US" sz="1000">
              <a:solidFill>
                <a:sysClr val="windowText" lastClr="000000"/>
              </a:solidFill>
              <a:effectLst/>
              <a:latin typeface="+mn-ea"/>
              <a:ea typeface="+mn-ea"/>
              <a:cs typeface="+mn-cs"/>
            </a:rPr>
            <a:t>大型造形機能（ＷＨＤ）：一辺のいずれかが６００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以上</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205740</xdr:colOff>
          <xdr:row>18</xdr:row>
          <xdr:rowOff>22860</xdr:rowOff>
        </xdr:from>
        <xdr:to>
          <xdr:col>2</xdr:col>
          <xdr:colOff>472440</xdr:colOff>
          <xdr:row>28</xdr:row>
          <xdr:rowOff>7620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建設業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9.4" customHeight="1" x14ac:dyDescent="0.2">
      <c r="C15" s="68" t="s">
        <v>12</v>
      </c>
      <c r="D15" s="69"/>
      <c r="E15" s="70"/>
      <c r="F15" s="71"/>
      <c r="G15" s="71"/>
      <c r="H15" s="71"/>
      <c r="I15" s="71"/>
      <c r="J15" s="72"/>
      <c r="M15" s="5" t="s">
        <v>20</v>
      </c>
    </row>
    <row r="16" spans="2:16" ht="17.7" customHeight="1" x14ac:dyDescent="0.2">
      <c r="D16" s="6"/>
      <c r="M16" s="19"/>
    </row>
    <row r="17" spans="2:14" ht="17.7" customHeight="1" x14ac:dyDescent="0.2">
      <c r="B17" t="s">
        <v>34</v>
      </c>
      <c r="D17" s="6"/>
      <c r="M17" s="19"/>
    </row>
    <row r="18" spans="2:14" ht="27.6" customHeight="1" x14ac:dyDescent="0.2">
      <c r="C18" s="93" t="s">
        <v>45</v>
      </c>
      <c r="D18" s="93"/>
      <c r="E18" s="93"/>
      <c r="F18" s="93"/>
      <c r="G18" s="93"/>
      <c r="H18" s="93"/>
      <c r="I18" s="93"/>
      <c r="J18" s="93"/>
      <c r="M18" s="19"/>
    </row>
    <row r="19" spans="2:14" ht="21.45" customHeight="1" x14ac:dyDescent="0.2">
      <c r="B19" s="7"/>
      <c r="C19" s="53"/>
      <c r="D19" s="92" t="str">
        <f>業種データ!C17</f>
        <v>大型造形機能</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1</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customHeight="1" x14ac:dyDescent="0.2">
      <c r="B29" s="7"/>
      <c r="C29" s="10"/>
      <c r="D29" s="10"/>
      <c r="E29" s="3"/>
      <c r="F29" s="3"/>
      <c r="G29" s="8"/>
      <c r="H29" s="1"/>
      <c r="J29" s="1"/>
    </row>
    <row r="30" spans="2:14" ht="17.7" customHeight="1" x14ac:dyDescent="0.2">
      <c r="B30" s="7"/>
      <c r="C30" s="91" t="s">
        <v>35</v>
      </c>
      <c r="D30" s="91"/>
      <c r="E30" s="91"/>
      <c r="F30" s="91"/>
      <c r="G30" s="91"/>
      <c r="H30" s="91"/>
      <c r="I30" s="91"/>
      <c r="J30" s="91"/>
    </row>
    <row r="31" spans="2:14" ht="17.399999999999999" customHeight="1" x14ac:dyDescent="0.2">
      <c r="B31" s="7"/>
      <c r="C31" s="91" t="s">
        <v>38</v>
      </c>
      <c r="D31" s="91"/>
      <c r="E31" s="91"/>
      <c r="F31" s="91"/>
      <c r="G31" s="91"/>
      <c r="H31" s="91"/>
      <c r="I31" s="91"/>
      <c r="J31" s="91"/>
    </row>
    <row r="32" spans="2:14" ht="17.399999999999999" customHeight="1" x14ac:dyDescent="0.2">
      <c r="B32" s="7"/>
      <c r="C32" s="91" t="s">
        <v>39</v>
      </c>
      <c r="D32" s="91"/>
      <c r="E32" s="91"/>
      <c r="F32" s="91"/>
      <c r="G32" s="91"/>
      <c r="H32" s="91"/>
      <c r="I32" s="91"/>
      <c r="J32" s="91"/>
    </row>
    <row r="33" spans="2:14" ht="17.7" customHeight="1" x14ac:dyDescent="0.2">
      <c r="B33" s="7"/>
      <c r="C33" s="91" t="s">
        <v>36</v>
      </c>
      <c r="D33" s="91"/>
      <c r="E33" s="91"/>
      <c r="F33" s="91"/>
      <c r="G33" s="91"/>
      <c r="H33" s="91"/>
      <c r="I33" s="91"/>
      <c r="J33" s="91"/>
    </row>
    <row r="34" spans="2:14" ht="17.7" customHeight="1" x14ac:dyDescent="0.2">
      <c r="B34" s="7"/>
      <c r="C34" s="91" t="s">
        <v>37</v>
      </c>
      <c r="D34" s="91"/>
      <c r="E34" s="91"/>
      <c r="F34" s="91"/>
      <c r="G34" s="91"/>
      <c r="H34" s="91"/>
      <c r="I34" s="91"/>
      <c r="J34" s="91"/>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tCgQlIGhtWVSoIS5fT6SGJ5qdEiDbfAQfGdTTZNbIDKfZEDNCdiLJLp8EVfEdXWnYoizRrQEzYlGHy04081liA==" saltValue="jJNeqMFhX6chCYMChMiDf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xdr:col>
                    <xdr:colOff>205740</xdr:colOff>
                    <xdr:row>18</xdr:row>
                    <xdr:rowOff>22860</xdr:rowOff>
                  </from>
                  <to>
                    <xdr:col>2</xdr:col>
                    <xdr:colOff>472440</xdr:colOff>
                    <xdr:row>28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48</v>
      </c>
      <c r="L5" s="30" t="s">
        <v>46</v>
      </c>
      <c r="M5" s="31" t="s">
        <v>48</v>
      </c>
      <c r="N5" s="31" t="s">
        <v>49</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建設業 - 2</v>
      </c>
      <c r="D9" s="102"/>
      <c r="E9" s="102"/>
      <c r="F9" s="102"/>
      <c r="G9" s="103"/>
      <c r="K9" s="97" t="str">
        <f>L5 &amp; " - " &amp; L$6</f>
        <v>製造業 - 1</v>
      </c>
      <c r="L9" s="98"/>
      <c r="M9" s="98"/>
      <c r="N9" s="98"/>
      <c r="O9" s="99"/>
      <c r="P9" s="101" t="str">
        <f>M5 &amp; " - " &amp; M$6</f>
        <v>建設業 - 2</v>
      </c>
      <c r="Q9" s="102"/>
      <c r="R9" s="102"/>
      <c r="S9" s="102"/>
      <c r="T9" s="103"/>
      <c r="U9" s="97" t="str">
        <f>N5 &amp; " - " &amp; N$6</f>
        <v>専門・技術サービス業 - 3</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1.事業所の従事者が人手で行っている設計業務における試作（模型）制作作業を3Dプリンタ（AM）に置き換える</v>
      </c>
      <c r="D11" s="38" t="str" cm="1">
        <f t="array" ref="D11">INDEX($K11:$BH11,($K$6-1)*5+2)&amp;""</f>
        <v>2.すでに別の3Dプリンタ（AM）が行っている設計業務を今回申請する3Dプリンタで行う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1.事業所の従事者が人手で行っている設計業務における試作（模型）制作作業を3Dプリンタ（AM）に置き換える</v>
      </c>
      <c r="V11" s="59" t="str">
        <f>Q11</f>
        <v>2.すでに別の3Dプリンタ（AM）が行っている設計業務を今回申請する3Dプリンタで行う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建設業 - 2</v>
      </c>
      <c r="D15" s="50"/>
      <c r="E15" s="50"/>
      <c r="F15" s="50"/>
      <c r="G15" s="26"/>
      <c r="H15" s="26"/>
      <c r="I15" s="26"/>
      <c r="J15" s="27"/>
      <c r="K15" s="32" t="str">
        <f t="shared" ref="K15:T15" si="1">L5 &amp; " - " &amp; L$6</f>
        <v>製造業 - 1</v>
      </c>
      <c r="L15" s="34" t="str">
        <f t="shared" si="1"/>
        <v>建設業 - 2</v>
      </c>
      <c r="M15" s="55" t="str">
        <f t="shared" si="1"/>
        <v>専門・技術サービス業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大型造形機能</v>
      </c>
      <c r="F17" s="51"/>
      <c r="J17" s="28"/>
      <c r="K17" s="23" t="s">
        <v>47</v>
      </c>
      <c r="L17" s="23" t="s">
        <v>47</v>
      </c>
      <c r="M17" s="23" t="s">
        <v>47</v>
      </c>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FG/ouHo1OE189MCRdhIhCdd0mtVnVoHBM3Q8MFr3ZsWw/1qtESEobZyAu28kIbXoovERdnqyF1tutlxJSIHVQA==" saltValue="EzYuUrWmcVV52DE0uPRXq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2025-12-10T12:52:31Z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