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B249EBD0-5EF0-4076-AF78-6CDB2F183CC4}" xr6:coauthVersionLast="47" xr6:coauthVersionMax="47" xr10:uidLastSave="{00000000-0000-0000-0000-000000000000}"/>
  <workbookProtection workbookAlgorithmName="SHA-512" workbookHashValue="NPbSOIoftyHmHvJG79JMmwo31Q/9idCkIPZfsqKSEkPHB85bXofiq8/SaIJw4mn1TyaPUHWfR7f56y0Nm63oFA==" workbookSaltValue="2gVf5iwCrvBs4s1oYyKFvg=="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<sst xmlns="http://schemas.openxmlformats.org/spreadsheetml/2006/main" count="116" uniqueCount="55">
  <si>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</si>
  <si>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</si>
  <si>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</si>
  <si>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</si>
  <si>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</si>
  <si>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</si>
  <si>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</si>
  <si>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</si>
  <si>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</si>
  <si>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</si>
  <si>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</si>
  <si>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</si>
  <si>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</si>
  <si>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</si>
  <si>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</si>
  <si>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</si>
  <si>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</si>
  <si>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</si>
  <si>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</si>
  <si>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</si>
  <si>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</si>
  <si>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</si>
  <si>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</si>
  <si>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</si>
  <si>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</si>
  <si>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</si>
  <si>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</si>
  <si>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</si>
  <si>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</si>
  <si>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</si>
  <si>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</si>
  <si>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</si>
  <si>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</si>
  <si>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</si>
  <si>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</si>
  <si>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</si>
  <si>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</si>
  <si>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</si>
  <si>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</si>
  <si>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</si>
  <si>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</si>
  <si>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</si>
  <si>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</si>
  <si>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</si>
  <si>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</si>
  <si>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</si>
  <si>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段ボール製箱機</t>
    <phoneticPr fontId="1"/>
  </si>
  <si>
    <t>1.事業所の従事者が裁断機・溝切機で行っている加工・生産業務を段ボール製箱機に置き換える</t>
    <phoneticPr fontId="1"/>
  </si>
  <si>
    <t>2.すでに別の段ボール製箱機が行っている加工・生産業務を今回申請する段ボール製箱機で行う</t>
    <phoneticPr fontId="1"/>
  </si>
  <si>
    <t>製品を導入することで、新たに追加される機能・性能はどれか。（複数選択可）</t>
    <phoneticPr fontId="1"/>
  </si>
  <si>
    <t>倉庫業</t>
  </si>
  <si>
    <t>卸売業</t>
  </si>
  <si>
    <t>小売業</t>
  </si>
  <si>
    <t>1.事業所の従事者が裁断機・溝切機で行っている出荷業務を段ボール製箱機に置き換える</t>
  </si>
  <si>
    <t>2.すでに別の段ボール製箱機が行っている出荷業務を今回申請する段ボール製箱機で行う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</si>
</sst>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46</v>
      </c>
      <c r="F5" s="76"/>
      <c r="G5" s="76"/>
      <c r="H5" s="76"/>
      <c r="I5" s="76"/>
      <c r="J5" s="77"/>
    </row>
    <row r="6" spans="2:16" ht="17.7" customHeight="1" x14ac:dyDescent="0.2">
      <c r="C6" s="73" t="s">
        <v>1</v>
      </c>
      <c r="D6" s="74"/>
      <c r="E6" s="78" t="str">
        <f>業種データ!K5</f>
        <v>倉庫業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49</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1K9l0M+dhHrotiKELAlD4wrMJI6hWyurdadNMCTwh1NAVuNtIhJFfLNfUovBeHQ3cnr0WLJg4Ni5imktQCaSrA==" saltValue="1jzfvbmQtTnUOv3Rz6bqN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50</v>
      </c>
      <c r="L5" s="30" t="s">
        <v>45</v>
      </c>
      <c r="M5" s="31" t="s">
        <v>50</v>
      </c>
      <c r="N5" s="31" t="s">
        <v>51</v>
      </c>
      <c r="O5" s="31" t="s">
        <v>52</v>
      </c>
      <c r="P5" s="31"/>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倉庫業 - 2</v>
      </c>
      <c r="D9" s="102"/>
      <c r="E9" s="102"/>
      <c r="F9" s="102"/>
      <c r="G9" s="103"/>
      <c r="K9" s="97" t="str">
        <f>L5 &amp; " - " &amp; L$6</f>
        <v>製造業 - 1</v>
      </c>
      <c r="L9" s="98"/>
      <c r="M9" s="98"/>
      <c r="N9" s="98"/>
      <c r="O9" s="99"/>
      <c r="P9" s="101" t="str">
        <f>M5 &amp; " - " &amp; M$6</f>
        <v>倉庫業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1.事業所の従事者が裁断機・溝切機で行っている出荷業務を段ボール製箱機に置き換える</v>
      </c>
      <c r="D11" s="38" t="str" cm="1">
        <f t="array" ref="D11">INDEX($K11:$BH11,($K$6-1)*5+2)&amp;""</f>
        <v>2.すでに別の段ボール製箱機が行っている出荷業務を今回申請する段ボール製箱機で行う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8" t="s">
        <v>53</v>
      </c>
      <c r="Q11" s="48" t="s">
        <v>54</v>
      </c>
      <c r="R11" s="49"/>
      <c r="S11" s="49"/>
      <c r="T11" s="49"/>
      <c r="U11" s="59" t="str">
        <f>P11</f>
        <v>1.事業所の従事者が裁断機・溝切機で行っている出荷業務を段ボール製箱機に置き換える</v>
      </c>
      <c r="V11" s="59" t="str">
        <f>Q11</f>
        <v>2.すでに別の段ボール製箱機が行っている出荷業務を今回申請する段ボール製箱機で行う</v>
      </c>
      <c r="W11" s="49"/>
      <c r="X11" s="49"/>
      <c r="Y11" s="49"/>
      <c r="Z11" s="59" t="str">
        <f>P11</f>
        <v>1.事業所の従事者が裁断機・溝切機で行っている出荷業務を段ボール製箱機に置き換える</v>
      </c>
      <c r="AA11" s="59" t="str">
        <f>Q11</f>
        <v>2.すでに別の段ボール製箱機が行っている出荷業務を今回申請する段ボール製箱機で行う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倉庫業 - 2</v>
      </c>
      <c r="D15" s="50"/>
      <c r="E15" s="50"/>
      <c r="F15" s="50"/>
      <c r="G15" s="26"/>
      <c r="H15" s="26"/>
      <c r="I15" s="26"/>
      <c r="J15" s="27"/>
      <c r="K15" s="32" t="str">
        <f t="shared" ref="K15:T15" si="1">L5 &amp; " - " &amp; L$6</f>
        <v>製造業 - 1</v>
      </c>
      <c r="L15" s="34" t="str">
        <f t="shared" si="1"/>
        <v>倉庫業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MjCgY9XtKL3XZY2daajl9/9gO/Xaa4FoehsaqiQEArfBQ6Hk+YNW21HGjwnffNpxKrQLPjIP6b5DCE//pDfB7A==" saltValue="s/f/JcW/cC0rqyLi0U5VF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3306E8-0A06-4B7A-B7BF-DC5FC6F68A3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096ed87-1394-41ba-9857-c6b625d49cbd"/>
    <ds:schemaRef ds:uri="http://schemas.microsoft.com/office/infopath/2007/PartnerControls"/>
    <ds:schemaRef ds:uri="http://purl.org/dc/term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2025-03-06T12:35:17Z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