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D2B5D48E-34FC-4C82-9242-8B78DE4241DA}" xr6:coauthVersionLast="47" xr6:coauthVersionMax="47" xr10:uidLastSave="{00000000-0000-0000-0000-000000000000}"/>
  <workbookProtection workbookAlgorithmName="SHA-512" workbookHashValue="qaFp5HPeT07Ge2CfTqM3LFopnFyVpJOnaXDWiRrr5nvTeDDZG2bqHs4vs6TTEtppWmchcFtW3bwNW99LEiXFog==" workbookSaltValue="Tl+ZAcDgapQQke0E8jnO7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<sst xmlns="http://schemas.openxmlformats.org/spreadsheetml/2006/main" count="148" uniqueCount="57">
  <si>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</si>
  <si>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</si>
  <si>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</si>
  <si>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</si>
  <si>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</si>
  <si>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</si>
  <si>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</si>
  <si>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</si>
  <si>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</si>
  <si>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</si>
  <si>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</si>
  <si>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</si>
  <si>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</si>
  <si>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</si>
  <si>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</si>
  <si>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</si>
  <si>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</si>
  <si>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</si>
  <si>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</si>
  <si>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</si>
  <si>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</si>
  <si>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</si>
  <si>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</si>
  <si>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</si>
  <si>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</si>
  <si>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</si>
  <si>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</si>
  <si>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</si>
  <si>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</si>
  <si>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</si>
  <si>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</si>
  <si>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</si>
  <si>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</si>
  <si>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</si>
  <si>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</si>
  <si>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</si>
  <si>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</si>
  <si>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</si>
  <si>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</si>
  <si>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</si>
  <si>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</si>
  <si>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</si>
  <si>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</si>
  <si>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</si>
  <si>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</si>
  <si>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</si>
  <si>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解凍機</t>
    <rPh sb="0" eb="2">
      <t>カイトウ</t>
    </rPh>
    <rPh sb="2" eb="3">
      <t>キ</t>
    </rPh>
    <phoneticPr fontId="1"/>
  </si>
  <si>
    <t>小売業</t>
    <rPh sb="0" eb="3">
      <t>コウリギョウ</t>
    </rPh>
    <phoneticPr fontId="17"/>
  </si>
  <si>
    <t>飲食サービス業</t>
  </si>
  <si>
    <t>製造業</t>
  </si>
  <si>
    <t>宿泊業</t>
  </si>
  <si>
    <t>1.事業所の従事者が人手で行っている保管・在庫管理、調理、加工・生産業務（解凍状態確認と流水解凍準備作業）を解凍機に置き換える</t>
  </si>
  <si>
    <t>2.すでに別の解凍機が行っている保管・在庫管理、調理、加工・生産業務を今回申請する解凍機で行う</t>
  </si>
  <si>
    <t>1.事業所の従事者が人手で行っている加工・生産、調理業務（解凍状態確認と流水解凍準備作業）を解凍機に置き換える</t>
  </si>
  <si>
    <t>2.すでに別の解凍機が行っている加工・生産、調理業務を今回申請する解凍機で行う</t>
  </si>
  <si>
    <t>2.すでに別の解凍機が行っている調理業務を今回申請する解凍機で行う</t>
  </si>
  <si>
    <t>1.施設スタッフが人手で行っている調理業務（解凍状態確認と流水解凍準備作業）を解凍機に置き換える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</si>
</sst>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飲食サービス業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8.40000000000000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M9P8ZOE2l8GZOckRKAkiFKRyK5otJg8T4aph2PFZahSPjbpwK3TR017zVCit2n/0QMrjtOHYjyO9IC9GW5Lx/w==" saltValue="VRY78ZeEzE7f+l8HX7JXj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48</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飲食サービス業 - 2</v>
      </c>
      <c r="D9" s="101"/>
      <c r="E9" s="101"/>
      <c r="F9" s="101"/>
      <c r="G9" s="102"/>
      <c r="K9" s="96" t="str">
        <f>L5 &amp; " - " &amp; L$6</f>
        <v>小売業 - 1</v>
      </c>
      <c r="L9" s="97"/>
      <c r="M9" s="97"/>
      <c r="N9" s="97"/>
      <c r="O9" s="98"/>
      <c r="P9" s="100" t="str">
        <f>M5 &amp; " - " &amp; M$6</f>
        <v>飲食サービス業 - 2</v>
      </c>
      <c r="Q9" s="101"/>
      <c r="R9" s="101"/>
      <c r="S9" s="101"/>
      <c r="T9" s="102"/>
      <c r="U9" s="96" t="str">
        <f>N5 &amp; " - " &amp; N$6</f>
        <v>製造業 - 3</v>
      </c>
      <c r="V9" s="97"/>
      <c r="W9" s="97"/>
      <c r="X9" s="97"/>
      <c r="Y9" s="98"/>
      <c r="Z9" s="100" t="str">
        <f>O5 &amp; " - " &amp; O$6</f>
        <v>宿泊業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1.事業所の従事者が人手で行っている加工・生産、調理業務（解凍状態確認と流水解凍準備作業）を解凍機に置き換える</v>
      </c>
      <c r="D11" s="38" t="str" cm="1">
        <f t="array" ref="D11">INDEX($K11:$CG11,($K$6-1)*5+2)&amp;""</f>
        <v>2.すでに別の解凍機が行っている加工・生産、調理業務を今回申請する解凍機で行う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8" t="str">
        <f>K11</f>
        <v>1.事業所の従事者が人手で行っている保管・在庫管理、調理、加工・生産業務（解凍状態確認と流水解凍準備作業）を解凍機に置き換える</v>
      </c>
      <c r="V11" s="58" t="str">
        <f>L11</f>
        <v>2.すでに別の解凍機が行っている保管・在庫管理、調理、加工・生産業務を今回申請する解凍機で行う</v>
      </c>
      <c r="W11" s="49"/>
      <c r="X11" s="49"/>
      <c r="Y11" s="49"/>
      <c r="Z11" s="48" t="s">
        <v>56</v>
      </c>
      <c r="AA11" s="48" t="s">
        <v>55</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飲食サービス業 - 2</v>
      </c>
      <c r="D15" s="50"/>
      <c r="E15" s="50"/>
      <c r="F15" s="50"/>
      <c r="G15" s="26"/>
      <c r="H15" s="26"/>
      <c r="I15" s="26"/>
      <c r="J15" s="27"/>
      <c r="K15" s="32" t="str">
        <f t="shared" ref="K15:Y15" si="1">L5 &amp; " - " &amp; L$6</f>
        <v>小売業 - 1</v>
      </c>
      <c r="L15" s="34" t="str">
        <f t="shared" si="1"/>
        <v>飲食サービス業 - 2</v>
      </c>
      <c r="M15" s="55" t="str">
        <f t="shared" si="1"/>
        <v>製造業 - 3</v>
      </c>
      <c r="N15" s="34" t="str">
        <f t="shared" si="1"/>
        <v>宿泊業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wf9leUEUq/itbZJ0I/sYGFmEoERhzuQAlNVeuPW8Mwvclz5yx/jy+JmfBk+8udaEnM4ShxLzcGIidKGtI0mePQ==" saltValue="+qM9Hc0ePwCMrIYKb/JZC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2026-05-13T10:10:47Z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