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78592684-80C5-451E-A239-C78AB2E48B87}" xr6:coauthVersionLast="47" xr6:coauthVersionMax="47" xr10:uidLastSave="{00000000-0000-0000-0000-000000000000}"/>
  <workbookProtection workbookAlgorithmName="SHA-512" workbookHashValue="GjVhnu//sNnN/i6RuCehJtm2MA3K5Bh19EdEIr8RQuf6t/6mB1SjvK1VcfGAh/wa2Wcul5xbHXFEwdO7bW8l2w==" workbookSaltValue="QdZQ1sCK9mfGvwcnjmY7WA=="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36" l="1"/>
  <c r="AJ11" i="36"/>
  <c r="AF11" i="36"/>
  <c r="AE11" i="36"/>
  <c r="Z11" i="36"/>
  <c r="AA11" i="36"/>
  <c r="V11" i="36"/>
  <c r="U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<sst xmlns="http://schemas.openxmlformats.org/spreadsheetml/2006/main" count="118" uniqueCount="57">
  <si>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</si>
  <si>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</si>
  <si>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</si>
  <si>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</si>
  <si>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</si>
  <si>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</si>
  <si>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</si>
  <si>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</si>
  <si>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</si>
  <si>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</si>
  <si>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</si>
  <si>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</si>
  <si>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</si>
  <si>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</si>
  <si>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</si>
  <si>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</si>
  <si>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</si>
  <si>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</si>
  <si>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</si>
  <si>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</si>
  <si>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</si>
  <si>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</si>
  <si>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</si>
  <si>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</si>
  <si>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</si>
  <si>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</si>
  <si>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</si>
  <si>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</si>
  <si>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</si>
  <si>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</si>
  <si>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</si>
  <si>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</si>
  <si>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</si>
  <si>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</si>
  <si>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</si>
  <si>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</si>
  <si>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</si>
  <si>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</si>
  <si>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</si>
  <si>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</si>
  <si>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</si>
  <si>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</si>
  <si>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</si>
  <si>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</si>
  <si>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</si>
  <si>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</si>
  <si>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</si>
  <si>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</si>
  <si>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産業用小ロット印刷対応デジタル印刷機
（フラットベッドタイプ/ロールタイプ）</t>
    <phoneticPr fontId="1"/>
  </si>
  <si>
    <t>その他の事業サービス業</t>
  </si>
  <si>
    <t>広告業</t>
  </si>
  <si>
    <t>建設業</t>
  </si>
  <si>
    <t>映像・音声・文字情報制作業</t>
  </si>
  <si>
    <t>1.事業所の従事者がスクリーン印刷等、版を作成する印刷機で行っている印刷業務を産業用小ロット印刷対応デジタル印刷機（フラットベッドタイプ/ロールタイプ）に置き換える</t>
  </si>
  <si>
    <t>2.すでに別の産業用小ロット印刷対応デジタル印刷機（フラットベッドタイプ/ロールタイプ）が行っている印刷業務を今回申請する産業用小ロット印刷対応デジタル印刷機で行う</t>
  </si>
  <si>
    <t>1.事業所の従事者がスクリーン印刷等、版を作成する印刷機で行っている加工・生産業務を産業用小ロット印刷対応デジタル印刷機（フラットベッドタイプ/ロールタイプ）に置き換える</t>
  </si>
  <si>
    <t>2.すでに別の産業用小ロット印刷対応デジタル印刷機（フラットベッドタイプ/ロールタイプ）が行っている加工・生産業務を今回申請する産業用小ロット印刷対応デジタル印刷機で行う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</si>
</sst>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41.4" customHeight="1" x14ac:dyDescent="0.2">
      <c r="C5" s="73" t="s">
        <v>0</v>
      </c>
      <c r="D5" s="74"/>
      <c r="E5" s="75" t="s">
        <v>48</v>
      </c>
      <c r="F5" s="76"/>
      <c r="G5" s="76"/>
      <c r="H5" s="76"/>
      <c r="I5" s="76"/>
      <c r="J5" s="77"/>
    </row>
    <row r="6" spans="2:16" ht="17.7" customHeight="1" x14ac:dyDescent="0.2">
      <c r="C6" s="73" t="s">
        <v>1</v>
      </c>
      <c r="D6" s="74"/>
      <c r="E6" s="78" t="str">
        <f>業種データ!K5</f>
        <v>印刷・同関連業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64.8"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Wnn1v9krPgXv8Nr33h8LCYnUr4bryTB7jPXFK2G6h8dFVVERHknCwL5xmPIHGtPVBQnUgSF3pvnKJvViAnqKbw==" saltValue="qfGYW8pbBbEg59IPlO1Rh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46</v>
      </c>
      <c r="L5" s="30" t="s">
        <v>46</v>
      </c>
      <c r="M5" s="31" t="s">
        <v>47</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印刷・同関連業 - 1</v>
      </c>
      <c r="D9" s="102"/>
      <c r="E9" s="102"/>
      <c r="F9" s="102"/>
      <c r="G9" s="103"/>
      <c r="K9" s="97" t="str">
        <f>L5 &amp; " - " &amp; L$6</f>
        <v>印刷・同関連業 - 1</v>
      </c>
      <c r="L9" s="98"/>
      <c r="M9" s="98"/>
      <c r="N9" s="98"/>
      <c r="O9" s="99"/>
      <c r="P9" s="101" t="str">
        <f>M5 &amp; " - " &amp; M$6</f>
        <v>製造業 - 2</v>
      </c>
      <c r="Q9" s="102"/>
      <c r="R9" s="102"/>
      <c r="S9" s="102"/>
      <c r="T9" s="103"/>
      <c r="U9" s="97" t="str">
        <f>N5 &amp; " - " &amp; N$6</f>
        <v>その他の事業サービス業 - 3</v>
      </c>
      <c r="V9" s="98"/>
      <c r="W9" s="98"/>
      <c r="X9" s="98"/>
      <c r="Y9" s="99"/>
      <c r="Z9" s="101" t="str">
        <f>O5 &amp; " - " &amp; O$6</f>
        <v>広告業 - 4</v>
      </c>
      <c r="AA9" s="102"/>
      <c r="AB9" s="102"/>
      <c r="AC9" s="102"/>
      <c r="AD9" s="103"/>
      <c r="AE9" s="97" t="str">
        <f>P5 &amp; " - " &amp; P$6</f>
        <v>建設業 - 5</v>
      </c>
      <c r="AF9" s="98"/>
      <c r="AG9" s="98"/>
      <c r="AH9" s="98"/>
      <c r="AI9" s="99"/>
      <c r="AJ9" s="101" t="str">
        <f>Q5 &amp; " - " &amp; Q$6</f>
        <v>映像・音声・文字情報制作業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1.事業所の従事者がスクリーン印刷等、版を作成する印刷機で行っている印刷業務を産業用小ロット印刷対応デジタル印刷機（フラットベッドタイプ/ロールタイプ）に置き換える</v>
      </c>
      <c r="D11" s="38" t="str" cm="1">
        <f t="array" ref="D11">INDEX($K11:$BH11,($K$6-1)*5+2)&amp;""</f>
        <v>2.すでに別の産業用小ロット印刷対応デジタル印刷機（フラットベッドタイプ/ロールタイプ）が行っている印刷業務を今回申請する産業用小ロット印刷対応デジタル印刷機で行う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59" t="str">
        <f>K11</f>
        <v>1.事業所の従事者がスクリーン印刷等、版を作成する印刷機で行っている印刷業務を産業用小ロット印刷対応デジタル印刷機（フラットベッドタイプ/ロールタイプ）に置き換える</v>
      </c>
      <c r="V11" s="59" t="str">
        <f>L11</f>
        <v>2.すでに別の産業用小ロット印刷対応デジタル印刷機（フラットベッドタイプ/ロールタイプ）が行っている印刷業務を今回申請する産業用小ロット印刷対応デジタル印刷機で行う</v>
      </c>
      <c r="W11" s="49"/>
      <c r="X11" s="49"/>
      <c r="Y11" s="49"/>
      <c r="Z11" s="59" t="str">
        <f>K11</f>
        <v>1.事業所の従事者がスクリーン印刷等、版を作成する印刷機で行っている印刷業務を産業用小ロット印刷対応デジタル印刷機（フラットベッドタイプ/ロールタイプ）に置き換える</v>
      </c>
      <c r="AA11" s="59" t="str">
        <f>L11</f>
        <v>2.すでに別の産業用小ロット印刷対応デジタル印刷機（フラットベッドタイプ/ロールタイプ）が行っている印刷業務を今回申請する産業用小ロット印刷対応デジタル印刷機で行う</v>
      </c>
      <c r="AB11" s="49"/>
      <c r="AC11" s="49"/>
      <c r="AD11" s="49"/>
      <c r="AE11" s="59" t="str">
        <f>P11</f>
        <v>1.事業所の従事者がスクリーン印刷等、版を作成する印刷機で行っている加工・生産業務を産業用小ロット印刷対応デジタル印刷機（フラットベッドタイプ/ロールタイプ）に置き換える</v>
      </c>
      <c r="AF11" s="59" t="str">
        <f>Q11</f>
        <v>2.すでに別の産業用小ロット印刷対応デジタル印刷機（フラットベッドタイプ/ロールタイプ）が行っている加工・生産業務を今回申請する産業用小ロット印刷対応デジタル印刷機で行う</v>
      </c>
      <c r="AG11" s="49"/>
      <c r="AH11" s="49"/>
      <c r="AI11" s="49"/>
      <c r="AJ11" s="59" t="str">
        <f>K11</f>
        <v>1.事業所の従事者がスクリーン印刷等、版を作成する印刷機で行っている印刷業務を産業用小ロット印刷対応デジタル印刷機（フラットベッドタイプ/ロールタイプ）に置き換える</v>
      </c>
      <c r="AK11" s="59" t="str">
        <f>L11</f>
        <v>2.すでに別の産業用小ロット印刷対応デジタル印刷機（フラットベッドタイプ/ロールタイプ）が行っている印刷業務を今回申請する産業用小ロット印刷対応デジタル印刷機で行う</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印刷・同関連業 - 1</v>
      </c>
      <c r="D15" s="50"/>
      <c r="E15" s="50"/>
      <c r="F15" s="50"/>
      <c r="G15" s="26"/>
      <c r="H15" s="26"/>
      <c r="I15" s="26"/>
      <c r="J15" s="27"/>
      <c r="K15" s="32" t="str">
        <f t="shared" ref="K15:T15" si="1">L5 &amp; " - " &amp; L$6</f>
        <v>印刷・同関連業 - 1</v>
      </c>
      <c r="L15" s="34" t="str">
        <f t="shared" si="1"/>
        <v>製造業 - 2</v>
      </c>
      <c r="M15" s="55" t="str">
        <f t="shared" si="1"/>
        <v>その他の事業サービス業 - 3</v>
      </c>
      <c r="N15" s="34" t="str">
        <f t="shared" si="1"/>
        <v>広告業 - 4</v>
      </c>
      <c r="O15" s="33" t="str">
        <f t="shared" si="1"/>
        <v>建設業 - 5</v>
      </c>
      <c r="P15" s="34" t="str">
        <f t="shared" si="1"/>
        <v>映像・音声・文字情報制作業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bYtgzWZkA2Mi69NLessShnLGaolUmVJ7UaChkWNbEQAWf2LjzS2HMML3XzFdgz5Obr4GNemHNfySEZC+pfFXQQ==" saltValue="6rjrz99osRrkFmgli1xGZ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307f33d5-412e-42f7-880e-964369499a37"/>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2025-06-12T06:50:43Z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