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AB460125-DC11-4480-98B4-E1045DB41C4D}" xr6:coauthVersionLast="47" xr6:coauthVersionMax="47" xr10:uidLastSave="{00000000-0000-0000-0000-000000000000}"/>
  <workbookProtection workbookAlgorithmName="SHA-512" workbookHashValue="beokKlMNsgHjFPxwGCuhW6Qq8CwahRTghurzlm6gL4F+zVRzXTJhcLyU5/aCQfFgOZvnA6LQr601jvU37ajgzA==" workbookSaltValue="Lk4ztsYnDnWaS+Kjjep3uA=="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<sst xmlns="http://schemas.openxmlformats.org/spreadsheetml/2006/main" count="111" uniqueCount="50">
  <si>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</si>
  <si>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</si>
  <si>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</si>
  <si>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</si>
  <si>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</si>
  <si>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</si>
  <si>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</si>
  <si>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</si>
  <si>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</si>
  <si>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</si>
  <si>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</si>
  <si>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</si>
  <si>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</si>
  <si>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</si>
  <si>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</si>
  <si>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</si>
  <si>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</si>
  <si>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</si>
  <si>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</si>
  <si>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</si>
  <si>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</si>
  <si>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</si>
  <si>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</si>
  <si>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</si>
  <si>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</si>
  <si>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</si>
  <si>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</si>
  <si>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</si>
  <si>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</si>
  <si>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</si>
  <si>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</si>
  <si>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</si>
  <si>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</si>
  <si>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</si>
  <si>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</si>
  <si>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</si>
  <si>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</si>
  <si>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</si>
  <si>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</si>
  <si>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</si>
  <si>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</si>
  <si>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</si>
  <si>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</si>
  <si>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</si>
  <si>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</si>
  <si>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</si>
  <si>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産業用枚葉デジタル印刷機</t>
    <phoneticPr fontId="1"/>
  </si>
  <si>
    <t>印刷・同関連業</t>
  </si>
  <si>
    <t>1.事業所の従事者が行っている印刷業務（平版印刷・オフセット印刷）を産業用枚葉デジタル印刷機に置き換える</t>
  </si>
  <si>
    <t>2.すでに別の産業用枚葉デジタル印刷機が行っている印刷業務を今回申請する産業用枚葉デジタル印刷機で行う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</si>
</sst>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46</v>
      </c>
      <c r="F5" s="91"/>
      <c r="G5" s="91"/>
      <c r="H5" s="91"/>
      <c r="I5" s="91"/>
      <c r="J5" s="92"/>
    </row>
    <row r="6" spans="2:16" ht="17.7" customHeight="1" x14ac:dyDescent="0.2">
      <c r="C6" s="88" t="s">
        <v>1</v>
      </c>
      <c r="D6" s="89"/>
      <c r="E6" s="93" t="str">
        <f>業種データ!K5</f>
        <v>印刷・同関連業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45</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8TfhkIYRy/NreGP9MHTUsXZjLhwy4lyWLEV79wUZJZgUcOR9KEJmsk+/Gq+X4CDsTbEIq1EzihjbsLmmQVPZhg==" saltValue="b8BhgsuHqya2oD851gjiMw=="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47</v>
      </c>
      <c r="L5" s="30" t="s">
        <v>47</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印刷・同関連業 - 1</v>
      </c>
      <c r="D9" s="102"/>
      <c r="E9" s="102"/>
      <c r="F9" s="102"/>
      <c r="G9" s="103"/>
      <c r="K9" s="97" t="str">
        <f>L5 &amp; " - " &amp; L$6</f>
        <v>印刷・同関連業 - 1</v>
      </c>
      <c r="L9" s="98"/>
      <c r="M9" s="98"/>
      <c r="N9" s="98"/>
      <c r="O9" s="99"/>
      <c r="P9" s="101" t="str">
        <f>M5 &amp; " - " &amp; M$6</f>
        <v xml:space="preserve"> - </v>
      </c>
      <c r="Q9" s="102"/>
      <c r="R9" s="102"/>
      <c r="S9" s="102"/>
      <c r="T9" s="103"/>
      <c r="U9" s="97" t="str">
        <f>N5 &amp; " - " &amp; N$6</f>
        <v xml:space="preserve"> - </v>
      </c>
      <c r="V9" s="98"/>
      <c r="W9" s="98"/>
      <c r="X9" s="98"/>
      <c r="Y9" s="99"/>
      <c r="Z9" s="101" t="str">
        <f>O5 &amp; " - " &amp; O$6</f>
        <v xml:space="preserve"> - </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1.事業所の従事者が行っている印刷業務（平版印刷・オフセット印刷）を産業用枚葉デジタル印刷機に置き換える</v>
      </c>
      <c r="D11" s="38" t="str" cm="1">
        <f t="array" ref="D11">INDEX($K11:$BH11,($K$6-1)*5+2)&amp;""</f>
        <v>2.すでに別の産業用枚葉デジタル印刷機が行っている印刷業務を今回申請する産業用枚葉デジタル印刷機で行う</v>
      </c>
      <c r="E11" s="38" t="str" cm="1">
        <f t="array" ref="E11">INDEX($K11:$BH11,($K$6-1)*5+3)&amp;""</f>
        <v/>
      </c>
      <c r="F11" s="38" t="str" cm="1">
        <f t="array" ref="F11">INDEX($K11:$BH11,($K$6-1)*5+4)&amp;""</f>
        <v/>
      </c>
      <c r="G11" s="39" t="str" cm="1">
        <f t="array" ref="G11">INDEX($K11:$BH11,($K$6-1)*5+5)&amp;""</f>
        <v/>
      </c>
      <c r="K11" s="48" t="s">
        <v>48</v>
      </c>
      <c r="L11" s="48" t="s">
        <v>49</v>
      </c>
      <c r="M11" s="49"/>
      <c r="N11" s="49"/>
      <c r="O11" s="49"/>
      <c r="P11" s="59"/>
      <c r="Q11" s="59"/>
      <c r="R11" s="49"/>
      <c r="S11" s="49"/>
      <c r="T11" s="49"/>
      <c r="U11" s="59"/>
      <c r="V11" s="5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印刷・同関連業 - 1</v>
      </c>
      <c r="D15" s="50"/>
      <c r="E15" s="50"/>
      <c r="F15" s="50"/>
      <c r="G15" s="26"/>
      <c r="H15" s="26"/>
      <c r="I15" s="26"/>
      <c r="J15" s="27"/>
      <c r="K15" s="32" t="str">
        <f t="shared" ref="K15:T15" si="1">L5 &amp; " - " &amp; L$6</f>
        <v>印刷・同関連業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r0VdaCHQsyNhChLdcDh8ILwzknYMERzlwJSpZStH8UVWI9L5XTqXUik7Ff8QNygJaX0kJ8CM4M9Ih624mpnshw==" saltValue="bhBTL1T53DFAchHie+6JE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schemas.microsoft.com/office/infopath/2007/PartnerControls"/>
    <ds:schemaRef ds:uri="5096ed87-1394-41ba-9857-c6b625d49cbd"/>
    <ds:schemaRef ds:uri="http://purl.org/dc/terms/"/>
    <ds:schemaRef ds:uri="http://schemas.openxmlformats.org/package/2006/metadata/core-properties"/>
    <ds:schemaRef ds:uri="http://schemas.microsoft.com/office/2006/documentManagement/types"/>
    <ds:schemaRef ds:uri="http://purl.org/dc/elements/1.1/"/>
    <ds:schemaRef ds:uri="307f33d5-412e-42f7-880e-964369499a37"/>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931F8A2-7104-4574-A20E-0995D7A258EC}"/>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2025-01-15T06:23:48Z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