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E63BC654-5008-40C2-BB5E-9EB73553669C}" xr6:coauthVersionLast="47" xr6:coauthVersionMax="47" xr10:uidLastSave="{00000000-0000-0000-0000-000000000000}"/>
  <workbookProtection workbookAlgorithmName="SHA-512" workbookHashValue="udLUcLX/h4KnOvBJdHPNWE024EssjIfhbBswLzgS65Vnr62BXwtkIjHSdr4WkGAj0uzsGHQxWXe54OcAM7IyCw==" workbookSaltValue="tQaQTV9oC7M6B6QyBmnJ9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<sst xmlns="http://schemas.openxmlformats.org/spreadsheetml/2006/main" count="114" uniqueCount="52">
  <si>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</si>
  <si>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</si>
  <si>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</si>
  <si>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</si>
  <si>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</si>
  <si>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</si>
  <si>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</si>
  <si>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</si>
  <si>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</si>
  <si>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</si>
  <si>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</si>
  <si>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</si>
  <si>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</si>
  <si>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</si>
  <si>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</si>
  <si>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</si>
  <si>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</si>
  <si>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</si>
  <si>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</si>
  <si>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</si>
  <si>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</si>
  <si>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</si>
  <si>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</si>
  <si>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</si>
  <si>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</si>
  <si>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</si>
  <si>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</si>
  <si>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</si>
  <si>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</si>
  <si>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</si>
  <si>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</si>
  <si>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</si>
  <si>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</si>
  <si>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</si>
  <si>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</si>
  <si>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</si>
  <si>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</si>
  <si>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</si>
  <si>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</si>
  <si>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</si>
  <si>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</si>
  <si>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</si>
  <si>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</si>
  <si>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</si>
  <si>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</si>
  <si>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</si>
  <si>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デジタル映写システム（デジタルシネマプロジェクター・デジタルシネマサーバー）</t>
    <phoneticPr fontId="1"/>
  </si>
  <si>
    <t>娯楽業</t>
  </si>
  <si>
    <t>映像・音声・文字情報制作業</t>
  </si>
  <si>
    <t>1.施設スタッフが従来機で行っている上映・試写業務（インジェスト作業、調整作業、ランプ・フィルター交換作業）をデジタル映写システム（デジタルシネマプロジェクター・デジタルシネマサーバー）に置き換える</t>
  </si>
  <si>
    <t>2.すでに別のデジタル映写システム（デジタルシネマプロジェクター・デジタルシネマサーバー）で行っている上映・試写業務（インジェスト作業、調整作業、ランプ・フィルター交換作業）を今回申請するデジタル映写システムで行う</t>
  </si>
  <si>
    <t>1.事業所の従事者が従来機で行っている上映・試写業務（インジェスト作業、調整作業、ランプ・フィルター交換作業）をデジタル映写システム（デジタルシネマプロジェクター・デジタルシネマサーバー）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</si>
</sst>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wrapText="1" shrinkToFit="1"/>
    </xf>
    <xf numFmtId="0" fontId="2" fillId="0" borderId="7" xfId="0" applyFont="1" applyBorder="1" applyAlignment="1">
      <alignment horizontal="center" vertical="center" wrapText="1" shrinkToFit="1"/>
    </xf>
    <xf numFmtId="0" fontId="2" fillId="0" borderId="3" xfId="0" applyFont="1" applyBorder="1" applyAlignment="1">
      <alignment horizontal="center" vertical="center" wrapText="1"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45" customHeight="1" x14ac:dyDescent="0.2">
      <c r="C5" s="87" t="s">
        <v>0</v>
      </c>
      <c r="D5" s="88"/>
      <c r="E5" s="89" t="s">
        <v>46</v>
      </c>
      <c r="F5" s="90"/>
      <c r="G5" s="90"/>
      <c r="H5" s="90"/>
      <c r="I5" s="90"/>
      <c r="J5" s="91"/>
    </row>
    <row r="6" spans="2:16" ht="17.7" customHeight="1" x14ac:dyDescent="0.2">
      <c r="C6" s="87" t="s">
        <v>1</v>
      </c>
      <c r="D6" s="88"/>
      <c r="E6" s="92" t="str">
        <f>業種データ!K5</f>
        <v>娯楽業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79.95"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44</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rx7ryHQNpBIGrzcRrxchtp9sKm5xzDpwN6zsH8z1ZTPvZ+y2RgQAkgXfgDSIkIACXASpwAw6DA4sPcP3W0bhlw==" saltValue="2K9Ygnfo/1rfxVKg05e/O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47</v>
      </c>
      <c r="L5" s="30" t="s">
        <v>47</v>
      </c>
      <c r="M5" s="31" t="s">
        <v>48</v>
      </c>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f t="shared" ref="M6:U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娯楽業 - 1</v>
      </c>
      <c r="D9" s="101"/>
      <c r="E9" s="101"/>
      <c r="F9" s="101"/>
      <c r="G9" s="102"/>
      <c r="K9" s="96" t="str">
        <f>L5 &amp; " - " &amp; L$6</f>
        <v>娯楽業 - 1</v>
      </c>
      <c r="L9" s="97"/>
      <c r="M9" s="97"/>
      <c r="N9" s="97"/>
      <c r="O9" s="98"/>
      <c r="P9" s="100" t="str">
        <f>M5 &amp; " - " &amp; M$6</f>
        <v>映像・音声・文字情報制作業 - 2</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施設スタッフが従来機で行っている上映・試写業務（インジェスト作業、調整作業、ランプ・フィルター交換作業）をデジタル映写システム（デジタルシネマプロジェクター・デジタルシネマサーバー）に置き換える</v>
      </c>
      <c r="D11" s="38" t="str" cm="1">
        <f t="array" ref="D11">INDEX($K11:$BH11,($K$6-1)*5+2)&amp;""</f>
        <v>2.すでに別のデジタル映写システム（デジタルシネマプロジェクター・デジタルシネマサーバー）で行っている上映・試写業務（インジェスト作業、調整作業、ランプ・フィルター交換作業）を今回申請するデジタル映写システムで行う</v>
      </c>
      <c r="E11" s="38" t="str" cm="1">
        <f t="array" ref="E11">INDEX($K11:$BH11,($K$6-1)*5+3)&amp;""</f>
        <v/>
      </c>
      <c r="F11" s="38" t="str" cm="1">
        <f t="array" ref="F11">INDEX($K11:$BH11,($K$6-1)*5+4)&amp;""</f>
        <v/>
      </c>
      <c r="G11" s="39" t="str" cm="1">
        <f t="array" ref="G11">INDEX($K11:$BH11,($K$6-1)*5+5)&amp;""</f>
        <v/>
      </c>
      <c r="K11" s="48" t="s">
        <v>49</v>
      </c>
      <c r="L11" s="48" t="s">
        <v>50</v>
      </c>
      <c r="M11" s="49"/>
      <c r="N11" s="49"/>
      <c r="O11" s="49"/>
      <c r="P11" s="48" t="s">
        <v>51</v>
      </c>
      <c r="Q11" s="48" t="s">
        <v>50</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娯楽業 - 1</v>
      </c>
      <c r="D15" s="50"/>
      <c r="E15" s="50"/>
      <c r="F15" s="50"/>
      <c r="G15" s="26"/>
      <c r="H15" s="26"/>
      <c r="I15" s="26"/>
      <c r="J15" s="27"/>
      <c r="K15" s="32" t="str">
        <f t="shared" ref="K15:T15" si="1">L5 &amp; " - " &amp; L$6</f>
        <v>娯楽業 - 1</v>
      </c>
      <c r="L15" s="34" t="str">
        <f t="shared" si="1"/>
        <v>映像・音声・文字情報制作業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7T5L++kM+peMb0zYzc14q/COcszELFAG8Oja5p/z2XLG2lzcgfboHH9+kBbYYzRfo0fhCLvshR9ljXzdw54C6g==" saltValue="DHDAu2Zc6An4Orch9h0cf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microsoft.com/office/2006/metadata/properties"/>
    <ds:schemaRef ds:uri="http://purl.org/dc/terms/"/>
    <ds:schemaRef ds:uri="5096ed87-1394-41ba-9857-c6b625d49cbd"/>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