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0252EA74-67E9-4525-A65D-652893565701}" xr6:coauthVersionLast="47" xr6:coauthVersionMax="47" xr10:uidLastSave="{00000000-0000-0000-0000-000000000000}"/>
  <workbookProtection workbookAlgorithmName="SHA-512" workbookHashValue="EJ1h7g9fqCAzTRF2UXtpojaDpOENIEdfIrrFNJpiTrgwyZccd9FMZD/NhPYPDTuHRPOOQztugCkeHe8Q/MQeoA==" workbookSaltValue="dhCDxqKdpHxBAj88tchqqw=="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<sst xmlns="http://schemas.openxmlformats.org/spreadsheetml/2006/main" count="146" uniqueCount="54">
  <si>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</si>
  <si>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</si>
  <si>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</si>
  <si>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</si>
  <si>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</si>
  <si>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</si>
  <si>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</si>
  <si>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</si>
  <si>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</si>
  <si>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</si>
  <si>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</si>
  <si>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</si>
  <si>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</si>
  <si>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</si>
  <si>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</si>
  <si>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</si>
  <si>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</si>
  <si>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</si>
  <si>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</si>
  <si>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</si>
  <si>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</si>
  <si>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</si>
  <si>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</si>
  <si>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</si>
  <si>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</si>
  <si>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</si>
  <si>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</si>
  <si>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</si>
  <si>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</si>
  <si>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</si>
  <si>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</si>
  <si>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</si>
  <si>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</si>
  <si>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</si>
  <si>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</si>
  <si>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</si>
  <si>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</si>
  <si>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</si>
  <si>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</si>
  <si>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</si>
  <si>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</si>
  <si>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</si>
  <si>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</si>
  <si>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</si>
  <si>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</si>
  <si>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</si>
  <si>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飲料ディスペンサー／とろみ給茶機</t>
    <rPh sb="0" eb="2">
      <t>インリョウ</t>
    </rPh>
    <rPh sb="13" eb="16">
      <t>キュウチャキ</t>
    </rPh>
    <phoneticPr fontId="1"/>
  </si>
  <si>
    <t>飲食サービス業</t>
  </si>
  <si>
    <t>宿泊業</t>
  </si>
  <si>
    <t>小売業</t>
  </si>
  <si>
    <t>介護業</t>
  </si>
  <si>
    <t>1.店舗スタッフが人手で準備を行っている飲食調整・提供業務（飲料・氷提供）を飲料ディスペンサー／とろみ給茶機に置き換える</t>
  </si>
  <si>
    <t>2.すでに別の飲料ディスペンサー／とろみ給茶機で行っている飲食調整・提供業務を今回申請する飲料ディスペンサー／とろみ給茶機で行う</t>
  </si>
  <si>
    <t>1.施設スタッフが人手で準備を行っている飲食調整・提供業務（飲料・氷提供）を飲料ディスペンサー／とろみ給茶機に置き換える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</si>
</sst>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705C2A4B-4633-413D-A489-E657491E5CC4}"/>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介護業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cxpWWytBA91lEzGCbo92BSSHKFARUT2o1lojTpNy+et44McrRymq0sTA/Vu93YmuG7SuqoCAHIr2oBpCYyeABw==" saltValue="v7Qhduxn1XdRhQg06NpPP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介護業 - 4</v>
      </c>
      <c r="D9" s="99"/>
      <c r="E9" s="99"/>
      <c r="F9" s="99"/>
      <c r="G9" s="100"/>
      <c r="K9" s="95" t="str">
        <f>L5 &amp; " - " &amp; L$6</f>
        <v>飲食サービス業 - 1</v>
      </c>
      <c r="L9" s="96"/>
      <c r="M9" s="96"/>
      <c r="N9" s="96"/>
      <c r="O9" s="97"/>
      <c r="P9" s="98" t="str">
        <f>M5 &amp; " - " &amp; M$6</f>
        <v>宿泊業 - 2</v>
      </c>
      <c r="Q9" s="99"/>
      <c r="R9" s="99"/>
      <c r="S9" s="99"/>
      <c r="T9" s="100"/>
      <c r="U9" s="95" t="str">
        <f>N5 &amp; " - " &amp; N$6</f>
        <v>小売業 - 3</v>
      </c>
      <c r="V9" s="96"/>
      <c r="W9" s="96"/>
      <c r="X9" s="96"/>
      <c r="Y9" s="97"/>
      <c r="Z9" s="98" t="str">
        <f>O5 &amp; " - " &amp; O$6</f>
        <v>介護業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1.施設スタッフが人手で準備を行っている飲食調整・提供業務（飲料・氷提供）を飲料ディスペンサー／とろみ給茶機に置き換える</v>
      </c>
      <c r="D11" s="38" t="str" cm="1">
        <f t="array" ref="D11">INDEX($K11:$CG11,($K$6-1)*5+2)&amp;""</f>
        <v>2.すでに別の飲料ディスペンサー／とろみ給茶機で行っている飲食調整・提供業務を今回申請する飲料ディスペンサー／とろみ給茶機で行う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52</v>
      </c>
      <c r="R11" s="49"/>
      <c r="S11" s="49"/>
      <c r="T11" s="49"/>
      <c r="U11" s="58" t="str">
        <f>K11</f>
        <v>1.店舗スタッフが人手で準備を行っている飲食調整・提供業務（飲料・氷提供）を飲料ディスペンサー／とろみ給茶機に置き換える</v>
      </c>
      <c r="V11" s="58" t="str">
        <f>L11</f>
        <v>2.すでに別の飲料ディスペンサー／とろみ給茶機で行っている飲食調整・提供業務を今回申請する飲料ディスペンサー／とろみ給茶機で行う</v>
      </c>
      <c r="W11" s="49"/>
      <c r="X11" s="49"/>
      <c r="Y11" s="49"/>
      <c r="Z11" s="58" t="str">
        <f>P11</f>
        <v>1.施設スタッフが人手で準備を行っている飲食調整・提供業務（飲料・氷提供）を飲料ディスペンサー／とろみ給茶機に置き換える</v>
      </c>
      <c r="AA11" s="58" t="str">
        <f>Q11</f>
        <v>2.すでに別の飲料ディスペンサー／とろみ給茶機で行っている飲食調整・提供業務を今回申請する飲料ディスペンサー／とろみ給茶機で行う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介護業 - 4</v>
      </c>
      <c r="D15" s="50"/>
      <c r="E15" s="50"/>
      <c r="F15" s="50"/>
      <c r="G15" s="26"/>
      <c r="H15" s="26"/>
      <c r="I15" s="26"/>
      <c r="J15" s="27"/>
      <c r="K15" s="32" t="str">
        <f t="shared" ref="K15:Y15" si="1">L5 &amp; " - " &amp; L$6</f>
        <v>飲食サービス業 - 1</v>
      </c>
      <c r="L15" s="34" t="str">
        <f t="shared" si="1"/>
        <v>宿泊業 - 2</v>
      </c>
      <c r="M15" s="55" t="str">
        <f t="shared" si="1"/>
        <v>小売業 - 3</v>
      </c>
      <c r="N15" s="34" t="str">
        <f t="shared" si="1"/>
        <v>介護業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Y0NH1x0ART5hJx3O8ylZCc4d5jKnFLY9t2o4buRFgU2ZBvo33vJSmE65f50ogqGeLkdfGUIH4z3JdhHWMW3Ww==" saltValue="6Hm+HdvrAYHudFKoiop3H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85DD5763-C983-4F02-BA1F-08F79BC7326A}"/>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