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AF203CF5-5439-4393-AC15-081CC20D0F65}" xr6:coauthVersionLast="47" xr6:coauthVersionMax="47" xr10:uidLastSave="{00000000-0000-0000-0000-000000000000}"/>
  <workbookProtection workbookAlgorithmName="SHA-512" workbookHashValue="SfPa6j4nx41AGup0MRXWpDTx5hMt92FcNWUrKcbfHo38jB8L5dmnktw/nSSQMLdckz121Fcamp968c/KibSTaw==" workbookSaltValue="7BoG1V6zpVjptVbzM4IOwA==" workbookSpinCount="100000" lockStructure="1"/>
  <bookViews>
    <workbookView xWindow="-10572" yWindow="-20484" windowWidth="38700" windowHeight="15900"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<sst xmlns="http://schemas.openxmlformats.org/spreadsheetml/2006/main" count="146" uniqueCount="54">
  <si>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</si>
  <si>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</si>
  <si>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</si>
  <si>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</si>
  <si>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</si>
  <si>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</si>
  <si>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</si>
  <si>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</si>
  <si>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</si>
  <si>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</si>
  <si>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</si>
  <si>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</si>
  <si>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</si>
  <si>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</si>
  <si>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</si>
  <si>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</si>
  <si>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</si>
  <si>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</si>
  <si>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</si>
  <si>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</si>
  <si>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</si>
  <si>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</si>
  <si>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</si>
  <si>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</si>
  <si>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</si>
  <si>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</si>
  <si>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</si>
  <si>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</si>
  <si>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</si>
  <si>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</si>
  <si>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</si>
  <si>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</si>
  <si>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</si>
  <si>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</si>
  <si>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</si>
  <si>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</si>
  <si>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</si>
  <si>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</si>
  <si>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</si>
  <si>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</si>
  <si>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</si>
  <si>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</si>
  <si>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</si>
  <si>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</si>
  <si>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</si>
  <si>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</si>
  <si>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飲料ディスペンサー／とろみ給茶機</t>
    <rPh sb="0" eb="2">
      <t>インリョウ</t>
    </rPh>
    <rPh sb="13" eb="16">
      <t>キュウチャキ</t>
    </rPh>
    <phoneticPr fontId="1"/>
  </si>
  <si>
    <t>飲食サービス業</t>
  </si>
  <si>
    <t>宿泊業</t>
  </si>
  <si>
    <t>小売業</t>
  </si>
  <si>
    <t>介護業</t>
  </si>
  <si>
    <t>1.店舗スタッフが人手で準備を行っている飲食調整・提供業務（飲料・氷提供）を飲料ディスペンサー／とろみ給茶機に置き換える</t>
  </si>
  <si>
    <t>2.すでに別の飲料ディスペンサー／とろみ給茶機で行っている飲食調整・提供業務を今回申請する飲料ディスペンサー／とろみ給茶機で行う</t>
  </si>
  <si>
    <t>1.施設スタッフが人手で準備を行っている飲食調整・提供業務（飲料・氷提供）を飲料ディスペンサー／とろみ給茶機に置き換える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</si>
</sst>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705C2A4B-4633-413D-A489-E657491E5CC4}"/>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宿泊業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53.4"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aoktnZUeMaVl74U81gP5jiUAHv4HHQCZgMzsDIMH4CAxY0gX52Z7ChGdpmRx6aPablbK2MkWLsgs4/BOxgPFRA==" saltValue="6mszNMv7Bf2rRE0/Do/2e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48</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宿泊業 - 2</v>
      </c>
      <c r="D9" s="101"/>
      <c r="E9" s="101"/>
      <c r="F9" s="101"/>
      <c r="G9" s="102"/>
      <c r="K9" s="96" t="str">
        <f>L5 &amp; " - " &amp; L$6</f>
        <v>飲食サービス業 - 1</v>
      </c>
      <c r="L9" s="97"/>
      <c r="M9" s="97"/>
      <c r="N9" s="97"/>
      <c r="O9" s="98"/>
      <c r="P9" s="100" t="str">
        <f>M5 &amp; " - " &amp; M$6</f>
        <v>宿泊業 - 2</v>
      </c>
      <c r="Q9" s="101"/>
      <c r="R9" s="101"/>
      <c r="S9" s="101"/>
      <c r="T9" s="102"/>
      <c r="U9" s="96" t="str">
        <f>N5 &amp; " - " &amp; N$6</f>
        <v>小売業 - 3</v>
      </c>
      <c r="V9" s="97"/>
      <c r="W9" s="97"/>
      <c r="X9" s="97"/>
      <c r="Y9" s="98"/>
      <c r="Z9" s="100" t="str">
        <f>O5 &amp; " - " &amp; O$6</f>
        <v>介護業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1.施設スタッフが人手で準備を行っている飲食調整・提供業務（飲料・氷提供）を飲料ディスペンサー／とろみ給茶機に置き換える</v>
      </c>
      <c r="D11" s="38" t="str" cm="1">
        <f t="array" ref="D11">INDEX($K11:$CG11,($K$6-1)*5+2)&amp;""</f>
        <v>2.すでに別の飲料ディスペンサー／とろみ給茶機で行っている飲食調整・提供業務を今回申請する飲料ディスペンサー／とろみ給茶機で行う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52</v>
      </c>
      <c r="R11" s="49"/>
      <c r="S11" s="49"/>
      <c r="T11" s="49"/>
      <c r="U11" s="58" t="str">
        <f>K11</f>
        <v>1.店舗スタッフが人手で準備を行っている飲食調整・提供業務（飲料・氷提供）を飲料ディスペンサー／とろみ給茶機に置き換える</v>
      </c>
      <c r="V11" s="58" t="str">
        <f>L11</f>
        <v>2.すでに別の飲料ディスペンサー／とろみ給茶機で行っている飲食調整・提供業務を今回申請する飲料ディスペンサー／とろみ給茶機で行う</v>
      </c>
      <c r="W11" s="49"/>
      <c r="X11" s="49"/>
      <c r="Y11" s="49"/>
      <c r="Z11" s="58" t="str">
        <f>P11</f>
        <v>1.施設スタッフが人手で準備を行っている飲食調整・提供業務（飲料・氷提供）を飲料ディスペンサー／とろみ給茶機に置き換える</v>
      </c>
      <c r="AA11" s="58" t="str">
        <f>Q11</f>
        <v>2.すでに別の飲料ディスペンサー／とろみ給茶機で行っている飲食調整・提供業務を今回申請する飲料ディスペンサー／とろみ給茶機で行う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宿泊業 - 2</v>
      </c>
      <c r="D15" s="50"/>
      <c r="E15" s="50"/>
      <c r="F15" s="50"/>
      <c r="G15" s="26"/>
      <c r="H15" s="26"/>
      <c r="I15" s="26"/>
      <c r="J15" s="27"/>
      <c r="K15" s="32" t="str">
        <f t="shared" ref="K15:Y15" si="1">L5 &amp; " - " &amp; L$6</f>
        <v>飲食サービス業 - 1</v>
      </c>
      <c r="L15" s="34" t="str">
        <f t="shared" si="1"/>
        <v>宿泊業 - 2</v>
      </c>
      <c r="M15" s="55" t="str">
        <f t="shared" si="1"/>
        <v>小売業 - 3</v>
      </c>
      <c r="N15" s="34" t="str">
        <f t="shared" si="1"/>
        <v>介護業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K6KFYt0/pauk5xQUbQs2M+eVQ+ByuvE6L4q6MGrKmv6I33/zsdxjxoSBJ7xPS0w+GF4PbbLagM/SxSAG7q6GxQ==" saltValue="+ILN2RVK8+VxEHFTCpD2/Q=="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0D170C-3865-442F-AD56-F6FCB87FFFEB}"/>
</file>

<file path=customXml/itemProps2.xml><?xml version="1.0" encoding="utf-8"?>
<ds:datastoreItem xmlns:ds="http://schemas.openxmlformats.org/officeDocument/2006/customXml" ds:itemID="{583306E8-0A06-4B7A-B7BF-DC5FC6F68A3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2026-04-20T16:57:21Z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