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A9F0B56E-A664-4E0B-BE6E-EE21E3A241E7}" xr6:coauthVersionLast="47" xr6:coauthVersionMax="47" xr10:uidLastSave="{00000000-0000-0000-0000-000000000000}"/>
  <workbookProtection workbookAlgorithmName="SHA-512" workbookHashValue="FdQmSj7X88M8+FVjIgAu4vEV5FGYXz3Z6C2NBEGK94asGycA1AmT2fPe4W7KZI4lkdnZPOU9jBLnYhyumDn19A==" workbookSaltValue="61oVZKZpvJ1u3HWqVSLXuw==" workbookSpinCount="100000" lockStructure="1"/>
  <bookViews>
    <workbookView xWindow="4290" yWindow="429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Q11" i="36"/>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<sst xmlns="http://schemas.openxmlformats.org/spreadsheetml/2006/main" count="116" uniqueCount="55">
  <si>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</si>
  <si>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</si>
  <si>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</si>
  <si>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</si>
  <si>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</si>
  <si>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</si>
  <si>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</si>
  <si>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</si>
  <si>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</si>
  <si>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</si>
  <si>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</si>
  <si>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</si>
  <si>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</si>
  <si>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</si>
  <si>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</si>
  <si>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</si>
  <si>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</si>
  <si>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</si>
  <si>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</si>
  <si>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</si>
  <si>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</si>
  <si>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</si>
  <si>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</si>
  <si>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</si>
  <si>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</si>
  <si>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</si>
  <si>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</si>
  <si>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</si>
  <si>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</si>
  <si>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</si>
  <si>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</si>
  <si>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</si>
  <si>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</si>
  <si>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</si>
  <si>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</si>
  <si>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</si>
  <si>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</si>
  <si>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</si>
  <si>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</si>
  <si>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</si>
  <si>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</si>
  <si>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</si>
  <si>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</si>
  <si>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</si>
  <si>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</si>
  <si>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</si>
  <si>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</si>
  <si>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</si>
  <si>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</si>
  <si>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自動倉庫</t>
    <phoneticPr fontId="1"/>
  </si>
  <si>
    <t>1.事業所の従事者が行っている保管・在庫管理、入出庫業務を自動倉庫に置き換える</t>
    <phoneticPr fontId="1"/>
  </si>
  <si>
    <t>2.すでに別の自動倉庫が行っている保管・在庫管理、入出庫業務業務を今回申請する自動倉庫で行う</t>
    <phoneticPr fontId="1"/>
  </si>
  <si>
    <t>1.事業所の従事者が行っている保管・在庫管理業務を自動倉庫に置き換える</t>
    <phoneticPr fontId="1"/>
  </si>
  <si>
    <t>2.すでに別の自動倉庫が行っている保管・在庫管理業務を今回申請する自動倉庫で行う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</si>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</sst>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49</v>
      </c>
      <c r="F5" s="91"/>
      <c r="G5" s="91"/>
      <c r="H5" s="91"/>
      <c r="I5" s="91"/>
      <c r="J5" s="92"/>
    </row>
    <row r="6" spans="2:16" ht="17.649999999999999" customHeight="1" x14ac:dyDescent="0.15">
      <c r="C6" s="88" t="s">
        <v>1</v>
      </c>
      <c r="D6" s="89"/>
      <c r="E6" s="93" t="str">
        <f>業種データ!K5</f>
        <v>卸売業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54</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jzhqOmC68rWw6jVBSF5kp++P6UP9NwDw1PEOKYSG/gSEV1APqNie/OxXRCB3fwAbbFXfVOXlxivZJlXs+cyUFQ==" saltValue="DOHvxtjrF8mEPde/gC3ff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46</v>
      </c>
      <c r="L5" s="30" t="s">
        <v>45</v>
      </c>
      <c r="M5" s="31" t="s">
        <v>46</v>
      </c>
      <c r="N5" s="31" t="s">
        <v>48</v>
      </c>
      <c r="O5" s="31" t="s">
        <v>47</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卸売業 - 2</v>
      </c>
      <c r="D9" s="102"/>
      <c r="E9" s="102"/>
      <c r="F9" s="102"/>
      <c r="G9" s="103"/>
      <c r="K9" s="97" t="str">
        <f>L5 &amp; " - " &amp; L$6</f>
        <v>倉庫業 - 1</v>
      </c>
      <c r="L9" s="98"/>
      <c r="M9" s="98"/>
      <c r="N9" s="98"/>
      <c r="O9" s="99"/>
      <c r="P9" s="101" t="str">
        <f>M5 &amp; " - " &amp; M$6</f>
        <v>卸売業 - 2</v>
      </c>
      <c r="Q9" s="102"/>
      <c r="R9" s="102"/>
      <c r="S9" s="102"/>
      <c r="T9" s="103"/>
      <c r="U9" s="97" t="str">
        <f>N5 &amp; " - " &amp; N$6</f>
        <v>製造業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1.事業所の従事者が行っている保管・在庫管理、入出庫業務を自動倉庫に置き換える</v>
      </c>
      <c r="D11" s="38" t="str" cm="1">
        <f t="array" ref="D11">INDEX($K11:$BH11,($K$6-1)*5+2)&amp;""</f>
        <v>2.すでに別の自動倉庫が行っている保管・在庫管理、入出庫業務業務を今回申請する自動倉庫で行う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1.事業所の従事者が行っている保管・在庫管理、入出庫業務を自動倉庫に置き換える</v>
      </c>
      <c r="Q11" s="59" t="str">
        <f>L11</f>
        <v>2.すでに別の自動倉庫が行っている保管・在庫管理、入出庫業務業務を今回申請する自動倉庫で行う</v>
      </c>
      <c r="R11" s="49"/>
      <c r="S11" s="49"/>
      <c r="T11" s="49"/>
      <c r="U11" s="59" t="str">
        <f>K11</f>
        <v>1.事業所の従事者が行っている保管・在庫管理、入出庫業務を自動倉庫に置き換える</v>
      </c>
      <c r="V11" s="59" t="str">
        <f>L11</f>
        <v>2.すでに別の自動倉庫が行っている保管・在庫管理、入出庫業務業務を今回申請する自動倉庫で行う</v>
      </c>
      <c r="W11" s="49"/>
      <c r="X11" s="49"/>
      <c r="Y11" s="49"/>
      <c r="Z11" s="48" t="s">
        <v>52</v>
      </c>
      <c r="AA11" s="48" t="s">
        <v>53</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卸売業 - 2</v>
      </c>
      <c r="D15" s="50"/>
      <c r="E15" s="50"/>
      <c r="F15" s="50"/>
      <c r="G15" s="26"/>
      <c r="H15" s="26"/>
      <c r="I15" s="26"/>
      <c r="J15" s="27"/>
      <c r="K15" s="32" t="str">
        <f t="shared" ref="K15:T15" si="1">L5 &amp; " - " &amp; L$6</f>
        <v>倉庫業 - 1</v>
      </c>
      <c r="L15" s="34" t="str">
        <f t="shared" si="1"/>
        <v>卸売業 - 2</v>
      </c>
      <c r="M15" s="55" t="str">
        <f t="shared" si="1"/>
        <v>製造業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ugiFa9D3C8cRN+dUtpvcyy4/p7ihYpViqvDAprogwJSFI+/t6j2/kDnY1B51cZHF48Y+5qt3t3mC59HWzH+sdw==" saltValue="L3C2v6ElZzOYjGoB/fbVM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393D4FD-0174-44A0-AD96-BC169A3F79A6}"/>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http://schemas.openxmlformats.org/package/2006/metadata/core-properties"/>
    <ds:schemaRef ds:uri="http://www.w3.org/XML/1998/namespace"/>
    <ds:schemaRef ds:uri="307f33d5-412e-42f7-880e-964369499a37"/>
    <ds:schemaRef ds:uri="http://purl.org/dc/terms/"/>
    <ds:schemaRef ds:uri="http://purl.org/dc/elements/1.1/"/>
    <ds:schemaRef ds:uri="5096ed87-1394-41ba-9857-c6b625d49cbd"/>
    <ds:schemaRef ds:uri="http://schemas.microsoft.com/office/2006/metadata/propertie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