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0B5655F7-33DC-465F-999D-D1F3FC68FD30}" xr6:coauthVersionLast="47" xr6:coauthVersionMax="47" xr10:uidLastSave="{00000000-0000-0000-0000-000000000000}"/>
  <workbookProtection workbookAlgorithmName="SHA-512" workbookHashValue="Qqw86UVlsxly092r7VdsDVQE05Qw7oEhl9E94/VeZoa2ydSJEGwuD8+KSeAFXJb8W1lSTCt24O+h1qXTLlLRnA==" workbookSaltValue="qqT+ko6sv5H/JI7QzFvqdg=="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<sst xmlns="http://schemas.openxmlformats.org/spreadsheetml/2006/main" count="111" uniqueCount="50">
  <si>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</si>
  <si>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</si>
  <si>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</si>
  <si>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</si>
  <si>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</si>
  <si>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</si>
  <si>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</si>
  <si>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</si>
  <si>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</si>
  <si>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</si>
  <si>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</si>
  <si>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</si>
  <si>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</si>
  <si>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</si>
  <si>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</si>
  <si>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</si>
  <si>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</si>
  <si>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</si>
  <si>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</si>
  <si>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</si>
  <si>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</si>
  <si>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</si>
  <si>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</si>
  <si>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</si>
  <si>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</si>
  <si>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</si>
  <si>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</si>
  <si>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</si>
  <si>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</si>
  <si>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</si>
  <si>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</si>
  <si>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</si>
  <si>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</si>
  <si>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</si>
  <si>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</si>
  <si>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</si>
  <si>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</si>
  <si>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</si>
  <si>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</si>
  <si>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</si>
  <si>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</si>
  <si>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</si>
  <si>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</si>
  <si>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</si>
  <si>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</si>
  <si>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製造業</t>
    <rPh sb="0" eb="3">
      <t>セイゾウギョウ</t>
    </rPh>
    <phoneticPr fontId="1"/>
  </si>
  <si>
    <t>製品を導入することで、新たに追加される機能・性能はどれか。（複数選択可）</t>
    <phoneticPr fontId="1"/>
  </si>
  <si>
    <t>原材料自動計量混合搬送装置</t>
    <phoneticPr fontId="1"/>
  </si>
  <si>
    <t>1.事業所の従事者が行っている加工・生産業務（原材料計量混合搬送作業）を原材料自動計量混合搬送装置に置き換える</t>
  </si>
  <si>
    <t>2.すでに別の原材料自動計量混合搬送装置が行っている加工・生産業務（原材料計量混合搬送作業）を今回申請する原材料自動計量混合搬送装置で行う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</si>
</sst>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47</v>
      </c>
      <c r="F5" s="91"/>
      <c r="G5" s="91"/>
      <c r="H5" s="91"/>
      <c r="I5" s="91"/>
      <c r="J5" s="92"/>
    </row>
    <row r="6" spans="2:16" ht="17.7" customHeight="1" x14ac:dyDescent="0.2">
      <c r="C6" s="88" t="s">
        <v>1</v>
      </c>
      <c r="D6" s="89"/>
      <c r="E6" s="93" t="str">
        <f>業種データ!K5</f>
        <v>製造業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46</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gcwm/xtg7fxxIHOaUM05Enn84C/Iiy6YQlJY8m+P2qnCwQ56J2be1BD4GL0iKvSSAgDPTCTpGXJ7pCUb5xn2AQ==" saltValue="PkCLmV+u336zr34ROzptMg=="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45</v>
      </c>
      <c r="L5" s="30" t="s">
        <v>45</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製造業 - 1</v>
      </c>
      <c r="D9" s="102"/>
      <c r="E9" s="102"/>
      <c r="F9" s="102"/>
      <c r="G9" s="103"/>
      <c r="K9" s="97" t="str">
        <f>L5 &amp; " - " &amp; L$6</f>
        <v>製造業 - 1</v>
      </c>
      <c r="L9" s="98"/>
      <c r="M9" s="98"/>
      <c r="N9" s="98"/>
      <c r="O9" s="99"/>
      <c r="P9" s="101" t="str">
        <f>M5 &amp; " - " &amp; M$6</f>
        <v xml:space="preserve"> - </v>
      </c>
      <c r="Q9" s="102"/>
      <c r="R9" s="102"/>
      <c r="S9" s="102"/>
      <c r="T9" s="103"/>
      <c r="U9" s="97" t="str">
        <f>N5 &amp; " - " &amp; N$6</f>
        <v xml:space="preserve"> - </v>
      </c>
      <c r="V9" s="98"/>
      <c r="W9" s="98"/>
      <c r="X9" s="98"/>
      <c r="Y9" s="99"/>
      <c r="Z9" s="101" t="str">
        <f>O5 &amp; " - " &amp; O$6</f>
        <v xml:space="preserve"> - </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1.事業所の従事者が行っている加工・生産業務（原材料計量混合搬送作業）を原材料自動計量混合搬送装置に置き換える</v>
      </c>
      <c r="D11" s="38" t="str" cm="1">
        <f t="array" ref="D11">INDEX($K11:$BH11,($K$6-1)*5+2)&amp;""</f>
        <v>2.すでに別の原材料自動計量混合搬送装置が行っている加工・生産業務（原材料計量混合搬送作業）を今回申請する原材料自動計量混合搬送装置で行う</v>
      </c>
      <c r="E11" s="38" t="str" cm="1">
        <f t="array" ref="E11">INDEX($K11:$BH11,($K$6-1)*5+3)&amp;""</f>
        <v/>
      </c>
      <c r="F11" s="38" t="str" cm="1">
        <f t="array" ref="F11">INDEX($K11:$BH11,($K$6-1)*5+4)&amp;""</f>
        <v/>
      </c>
      <c r="G11" s="39" t="str" cm="1">
        <f t="array" ref="G11">INDEX($K11:$BH11,($K$6-1)*5+5)&amp;""</f>
        <v/>
      </c>
      <c r="K11" s="48" t="s">
        <v>48</v>
      </c>
      <c r="L11" s="48" t="s">
        <v>49</v>
      </c>
      <c r="M11" s="49"/>
      <c r="N11" s="49"/>
      <c r="O11" s="49"/>
      <c r="P11" s="59"/>
      <c r="Q11" s="59"/>
      <c r="R11" s="49"/>
      <c r="S11" s="49"/>
      <c r="T11" s="49"/>
      <c r="U11" s="59"/>
      <c r="V11" s="5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A1YrrQytW1E0fvo0iem2+LKniHIuD0/3U8NUaNu+c7AmaWM35eLof/nvEqpuRJ7Gq7ChQVdQ5A0uHybtsgptHQ==" saltValue="b9cU+grH0vjE2qvrIF1la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307f33d5-412e-42f7-880e-964369499a3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699E995-F0DC-4A95-94C6-68D4784F3795}"/>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2025-01-15T06:21:48Z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