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07D56645-1D81-4EC0-A2E6-48561AB42B17}" xr6:coauthVersionLast="47" xr6:coauthVersionMax="47" xr10:uidLastSave="{00000000-0000-0000-0000-000000000000}"/>
  <workbookProtection workbookAlgorithmName="SHA-512" workbookHashValue="LlNKBclJZzPJLLSx1LuwqISlsUg3PUX9W3BeG+zLKPnqKEb3hdyrmliH2X4bvalK+zgH4a5hwkpjWSz5ByNfpw==" workbookSaltValue="VZQHkAFzdw0ovdT5hhCCMA=="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V11" i="36" l="1"/>
  <c r="U11" i="36"/>
  <c r="Q11" i="36"/>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<sst xmlns="http://schemas.openxmlformats.org/spreadsheetml/2006/main" count="117" uniqueCount="56">
  <si>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</si>
  <si>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</si>
  <si>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</si>
  <si>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</si>
  <si>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</si>
  <si>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</si>
  <si>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</si>
  <si>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</si>
  <si>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</si>
  <si>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</si>
  <si>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</si>
  <si>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</si>
  <si>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</si>
  <si>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</si>
  <si>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</si>
  <si>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</si>
  <si>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</si>
  <si>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</si>
  <si>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</si>
  <si>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</si>
  <si>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</si>
  <si>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</si>
  <si>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</si>
  <si>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</si>
  <si>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</si>
  <si>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</si>
  <si>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</si>
  <si>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</si>
  <si>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</si>
  <si>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</si>
  <si>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</si>
  <si>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</si>
  <si>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</si>
  <si>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</si>
  <si>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</si>
  <si>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</si>
  <si>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</si>
  <si>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</si>
  <si>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</si>
  <si>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</si>
  <si>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</si>
  <si>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</si>
  <si>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</si>
  <si>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</si>
  <si>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</si>
  <si>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</si>
  <si>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ピッキングカートシステム</t>
    <phoneticPr fontId="1"/>
  </si>
  <si>
    <t>倉庫業</t>
  </si>
  <si>
    <t>製造業</t>
  </si>
  <si>
    <t>卸売業</t>
  </si>
  <si>
    <t>小売業</t>
  </si>
  <si>
    <t>運輸業</t>
  </si>
  <si>
    <t>1.事業所の従事者が人手によるピッキングで行っている保管・在庫管理、入出庫業務をピッキングカートシステムを使って行う</t>
  </si>
  <si>
    <t>2.すでに別のピッキングカートシステムを使って行っている保管・在庫管理、入出庫業務を今回申請するピッキングカートシステムを使って行う</t>
  </si>
  <si>
    <t>1.事業所の従事者が人手によるピッキングで行っている保管・在庫管理業務をピッキングカートシステムを使って行う</t>
  </si>
  <si>
    <t>2.すでに別のピッキングカートシステムを使って行っている保管・在庫管理業務を今回申請するピッキングカートシステムを使って行う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</si>
</sst>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46</v>
      </c>
      <c r="F5" s="91"/>
      <c r="G5" s="91"/>
      <c r="H5" s="91"/>
      <c r="I5" s="91"/>
      <c r="J5" s="92"/>
    </row>
    <row r="6" spans="2:16" ht="17.7" customHeight="1" x14ac:dyDescent="0.2">
      <c r="C6" s="88" t="s">
        <v>1</v>
      </c>
      <c r="D6" s="89"/>
      <c r="E6" s="93" t="str">
        <f>業種データ!K5</f>
        <v>小売業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iRTwgr9hfYcW/CHoyVlKtd9RDZIP3z+bOCWG4J830UN85HPJwY1wA/G2R8swUtkPhVSTn2FzET1YSXuLfSmeSg==" saltValue="byGgkoYW6MYLSOUUschhQQ=="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50</v>
      </c>
      <c r="L5" s="30" t="s">
        <v>47</v>
      </c>
      <c r="M5" s="31" t="s">
        <v>48</v>
      </c>
      <c r="N5" s="31" t="s">
        <v>49</v>
      </c>
      <c r="O5" s="31" t="s">
        <v>50</v>
      </c>
      <c r="P5" s="31" t="s">
        <v>51</v>
      </c>
      <c r="Q5" s="31"/>
      <c r="R5" s="31"/>
      <c r="S5" s="31"/>
      <c r="T5" s="31"/>
      <c r="U5" s="31"/>
      <c r="V5" s="29"/>
      <c r="W5" s="29"/>
      <c r="X5" s="29"/>
      <c r="Y5" s="29"/>
      <c r="Z5" s="29"/>
      <c r="AA5" s="29"/>
      <c r="AB5" s="29"/>
      <c r="AC5" s="29"/>
      <c r="AD5" s="29"/>
      <c r="AE5" s="29"/>
    </row>
    <row r="6" spans="1:60" ht="17.7" customHeight="1" thickBot="1" x14ac:dyDescent="0.25">
      <c r="K6" s="38">
        <f>HLOOKUP(K5,L5:AE6,2,FALSE)</f>
        <v>4</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小売業 - 4</v>
      </c>
      <c r="D9" s="102"/>
      <c r="E9" s="102"/>
      <c r="F9" s="102"/>
      <c r="G9" s="103"/>
      <c r="K9" s="97" t="str">
        <f>L5 &amp; " - " &amp; L$6</f>
        <v>倉庫業 - 1</v>
      </c>
      <c r="L9" s="98"/>
      <c r="M9" s="98"/>
      <c r="N9" s="98"/>
      <c r="O9" s="99"/>
      <c r="P9" s="101" t="str">
        <f>M5 &amp; " - " &amp; M$6</f>
        <v>製造業 - 2</v>
      </c>
      <c r="Q9" s="102"/>
      <c r="R9" s="102"/>
      <c r="S9" s="102"/>
      <c r="T9" s="103"/>
      <c r="U9" s="97" t="str">
        <f>N5 &amp; " - " &amp; N$6</f>
        <v>卸売業 - 3</v>
      </c>
      <c r="V9" s="98"/>
      <c r="W9" s="98"/>
      <c r="X9" s="98"/>
      <c r="Y9" s="99"/>
      <c r="Z9" s="101" t="str">
        <f>O5 &amp; " - " &amp; O$6</f>
        <v>小売業 - 4</v>
      </c>
      <c r="AA9" s="102"/>
      <c r="AB9" s="102"/>
      <c r="AC9" s="102"/>
      <c r="AD9" s="103"/>
      <c r="AE9" s="97" t="str">
        <f>P5 &amp; " - " &amp; P$6</f>
        <v>運輸業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1.事業所の従事者が人手によるピッキングで行っている保管・在庫管理業務をピッキングカートシステムを使って行う</v>
      </c>
      <c r="D11" s="38" t="str" cm="1">
        <f t="array" ref="D11">INDEX($K11:$BH11,($K$6-1)*5+2)&amp;""</f>
        <v>2.すでに別のピッキングカートシステムを使って行っている保管・在庫管理業務を今回申請するピッキングカートシステムを使って行う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1.事業所の従事者が人手によるピッキングで行っている保管・在庫管理、入出庫業務をピッキングカートシステムを使って行う</v>
      </c>
      <c r="Q11" s="59" t="str">
        <f>L11</f>
        <v>2.すでに別のピッキングカートシステムを使って行っている保管・在庫管理、入出庫業務を今回申請するピッキングカートシステムを使って行う</v>
      </c>
      <c r="R11" s="49"/>
      <c r="S11" s="49"/>
      <c r="T11" s="49"/>
      <c r="U11" s="59" t="str">
        <f>K11</f>
        <v>1.事業所の従事者が人手によるピッキングで行っている保管・在庫管理、入出庫業務をピッキングカートシステムを使って行う</v>
      </c>
      <c r="V11" s="59" t="str">
        <f>L11</f>
        <v>2.すでに別のピッキングカートシステムを使って行っている保管・在庫管理、入出庫業務を今回申請するピッキングカートシステムを使って行う</v>
      </c>
      <c r="W11" s="49"/>
      <c r="X11" s="49"/>
      <c r="Y11" s="49"/>
      <c r="Z11" s="48" t="s">
        <v>54</v>
      </c>
      <c r="AA11" s="48" t="s">
        <v>55</v>
      </c>
      <c r="AB11" s="49"/>
      <c r="AC11" s="49"/>
      <c r="AD11" s="49"/>
      <c r="AE11" s="59" t="str">
        <f>K11</f>
        <v>1.事業所の従事者が人手によるピッキングで行っている保管・在庫管理、入出庫業務をピッキングカートシステムを使って行う</v>
      </c>
      <c r="AF11" s="59" t="str">
        <f>L11</f>
        <v>2.すでに別のピッキングカートシステムを使って行っている保管・在庫管理、入出庫業務を今回申請するピッキングカートシステムを使って行う</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小売業 - 4</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運輸業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3V2fK+8gFbGCsD+KuuFVSmogKJb4e8RBFOSQKefCnZyBeSInUtGR4hCtwlaTrCBfU3uXuHUwZbXYaeGHGGVi4A==" saltValue="OIroL82Pe5IHYQSMYKvmC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307f33d5-412e-42f7-880e-964369499a37"/>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096ed87-1394-41ba-9857-c6b625d49cbd"/>
    <ds:schemaRef ds:uri="http://www.w3.org/XML/1998/namespace"/>
    <ds:schemaRef ds:uri="http://purl.org/dc/dcmitype/"/>
  </ds:schemaRefs>
</ds:datastoreItem>
</file>

<file path=customXml/itemProps3.xml><?xml version="1.0" encoding="utf-8"?>
<ds:datastoreItem xmlns:ds="http://schemas.openxmlformats.org/officeDocument/2006/customXml" ds:itemID="{C9DB0E43-5C18-4F70-B498-86DC80FE7B8B}"/>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2025-04-16T09:12:55Z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