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82485193-99D1-45EA-AA7C-825F218ADBC3}" xr6:coauthVersionLast="47" xr6:coauthVersionMax="47" xr10:uidLastSave="{00000000-0000-0000-0000-000000000000}"/>
  <workbookProtection workbookAlgorithmName="SHA-512" workbookHashValue="I/4+LgtM4QV0uia33WkvYHdAM8m+RNpqwpIPSg3dDoSK+kXyU2qLr/ueugSyF5ubXb7TsZIEajNyh7AtqEcHRA==" workbookSaltValue="Cbbj5ID5DN6c2gLsCE0j9Q=="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Q11" i="36"/>
  <c r="P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<sst xmlns="http://schemas.openxmlformats.org/spreadsheetml/2006/main" count="144" uniqueCount="53">
  <si>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</si>
  <si>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</si>
  <si>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</si>
  <si>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</si>
  <si>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</si>
  <si>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</si>
  <si>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</si>
  <si>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</si>
  <si>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</si>
  <si>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</si>
  <si>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</si>
  <si>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</si>
  <si>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</si>
  <si>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</si>
  <si>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</si>
  <si>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</si>
  <si>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</si>
  <si>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</si>
  <si>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</si>
  <si>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</si>
  <si>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</si>
  <si>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</si>
  <si>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</si>
  <si>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</si>
  <si>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</si>
  <si>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</si>
  <si>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</si>
  <si>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</si>
  <si>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</si>
  <si>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</si>
  <si>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</si>
  <si>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</si>
  <si>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</si>
  <si>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</si>
  <si>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</si>
  <si>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</si>
  <si>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</si>
  <si>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</si>
  <si>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</si>
  <si>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</si>
  <si>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</si>
  <si>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</si>
  <si>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</si>
  <si>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</si>
  <si>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</si>
  <si>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</si>
  <si>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乱丁防止検査装置</t>
    <rPh sb="0" eb="1">
      <t>ラン</t>
    </rPh>
    <rPh sb="1" eb="2">
      <t>チョウ</t>
    </rPh>
    <rPh sb="2" eb="4">
      <t>ボウシ</t>
    </rPh>
    <rPh sb="4" eb="6">
      <t>ケンサ</t>
    </rPh>
    <rPh sb="6" eb="8">
      <t>ソウチ</t>
    </rPh>
    <phoneticPr fontId="1"/>
  </si>
  <si>
    <t>印刷・同関連業</t>
  </si>
  <si>
    <t>倉庫業</t>
  </si>
  <si>
    <t>小売業</t>
  </si>
  <si>
    <t>製造業</t>
  </si>
  <si>
    <t>1.事業所の従事者が行っている検査業務（抜取り目視検査）を乱丁防止検査装置に置き換える</t>
  </si>
  <si>
    <t>2.すでに別の乱丁防止検査装置が行っている検査業務を今回申請する乱丁防止検査装置で行う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</si>
</sst>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53.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cRs6WfoY83UIG4TRC8IAmvK/wmTxAW9dIlanHjUqQJc0frUO1zzouHq+Ws4/weAwwlzyv9faIRPQ7ON1mktVQ==" saltValue="FrfrihTFmtM0lS7NvKAVe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50</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4</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製造業 - 4</v>
      </c>
      <c r="D9" s="99"/>
      <c r="E9" s="99"/>
      <c r="F9" s="99"/>
      <c r="G9" s="100"/>
      <c r="K9" s="95" t="str">
        <f>L5 &amp; " - " &amp; L$6</f>
        <v>印刷・同関連業 - 1</v>
      </c>
      <c r="L9" s="96"/>
      <c r="M9" s="96"/>
      <c r="N9" s="96"/>
      <c r="O9" s="97"/>
      <c r="P9" s="98" t="str">
        <f>M5 &amp; " - " &amp; M$6</f>
        <v>倉庫業 - 2</v>
      </c>
      <c r="Q9" s="99"/>
      <c r="R9" s="99"/>
      <c r="S9" s="99"/>
      <c r="T9" s="100"/>
      <c r="U9" s="95" t="str">
        <f>N5 &amp; " - " &amp; N$6</f>
        <v>小売業 - 3</v>
      </c>
      <c r="V9" s="96"/>
      <c r="W9" s="96"/>
      <c r="X9" s="96"/>
      <c r="Y9" s="97"/>
      <c r="Z9" s="98" t="str">
        <f>O5 &amp; " - " &amp; O$6</f>
        <v>製造業 - 4</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1.事業所の従事者が行っている検査業務（抜取り目視検査）を乱丁防止検査装置に置き換える</v>
      </c>
      <c r="D11" s="38" t="str" cm="1">
        <f t="array" ref="D11">INDEX($K11:$CG11,($K$6-1)*5+2)&amp;""</f>
        <v>2.すでに別の乱丁防止検査装置が行っている検査業務を今回申請する乱丁防止検査装置で行う</v>
      </c>
      <c r="E11" s="38" t="str" cm="1">
        <f t="array" ref="E11">INDEX($K11:$CG11,($K$6-1)*5+3)&amp;""</f>
        <v/>
      </c>
      <c r="F11" s="38" t="str" cm="1">
        <f t="array" ref="F11">INDEX($K11:$CG11,($K$6-1)*5+4)&amp;""</f>
        <v/>
      </c>
      <c r="G11" s="39" t="str" cm="1">
        <f t="array" ref="G11">INDEX($K11:$CG11,($K$6-1)*5+5)&amp;""</f>
        <v/>
      </c>
      <c r="K11" s="48" t="s">
        <v>51</v>
      </c>
      <c r="L11" s="48" t="s">
        <v>52</v>
      </c>
      <c r="M11" s="49"/>
      <c r="N11" s="49"/>
      <c r="O11" s="49"/>
      <c r="P11" s="58" t="str">
        <f>$K11</f>
        <v>1.事業所の従事者が行っている検査業務（抜取り目視検査）を乱丁防止検査装置に置き換える</v>
      </c>
      <c r="Q11" s="58" t="str">
        <f>$L11</f>
        <v>2.すでに別の乱丁防止検査装置が行っている検査業務を今回申請する乱丁防止検査装置で行う</v>
      </c>
      <c r="R11" s="49"/>
      <c r="S11" s="49"/>
      <c r="T11" s="49"/>
      <c r="U11" s="58" t="str">
        <f>$K11</f>
        <v>1.事業所の従事者が行っている検査業務（抜取り目視検査）を乱丁防止検査装置に置き換える</v>
      </c>
      <c r="V11" s="58" t="str">
        <f>$L11</f>
        <v>2.すでに別の乱丁防止検査装置が行っている検査業務を今回申請する乱丁防止検査装置で行う</v>
      </c>
      <c r="W11" s="49"/>
      <c r="X11" s="49"/>
      <c r="Y11" s="49"/>
      <c r="Z11" s="58" t="str">
        <f>$K11</f>
        <v>1.事業所の従事者が行っている検査業務（抜取り目視検査）を乱丁防止検査装置に置き換える</v>
      </c>
      <c r="AA11" s="58" t="str">
        <f>$L11</f>
        <v>2.すでに別の乱丁防止検査装置が行っている検査業務を今回申請する乱丁防止検査装置で行う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製造業 - 4</v>
      </c>
      <c r="D15" s="50"/>
      <c r="E15" s="50"/>
      <c r="F15" s="50"/>
      <c r="G15" s="26"/>
      <c r="H15" s="26"/>
      <c r="I15" s="26"/>
      <c r="J15" s="27"/>
      <c r="K15" s="32" t="str">
        <f t="shared" ref="K15:Y15" si="1">L5 &amp; " - " &amp; L$6</f>
        <v>印刷・同関連業 - 1</v>
      </c>
      <c r="L15" s="34" t="str">
        <f t="shared" si="1"/>
        <v>倉庫業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LJBeNXXq8raEd2zjXuReFKsEhneqqC57lCZvA9Fe43F04EMe3nRZTH/rQwgWkwE5YcfaMrSvyGCPNPoPF/eDew==" saltValue="+ItWVoPJ55vk1UB8Gk5Qmg=="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0E6FF59C-7DBA-4F94-8CAD-207F2EC92972}"/>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2026-04-06T11:17:27Z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