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DBBF94C-9352-4912-9EBE-8A955F401456}" xr6:coauthVersionLast="47" xr6:coauthVersionMax="47" xr10:uidLastSave="{00000000-0000-0000-0000-000000000000}"/>
  <workbookProtection workbookAlgorithmName="SHA-512" workbookHashValue="W3NFtVMQyOGXKvWnZqGBqTX748CAbCQ7+rUafyno54WflboGfScaH0EsFxWU9E8cJAF2qPzrKXKr/dFxTkPtDg==" workbookSaltValue="rIjl6Te0k/HOVLCWp7bvf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省力化効果判定シート!$A$1:$M$41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V11" i="36"/>
  <c r="U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<sst xmlns="http://schemas.openxmlformats.org/spreadsheetml/2006/main" count="114" uniqueCount="53">
  <si>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</si>
  <si>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</si>
  <si>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</si>
  <si>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</si>
  <si>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</si>
  <si>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</si>
  <si>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</si>
  <si>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</si>
  <si>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</si>
  <si>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</si>
  <si>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</si>
  <si>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</si>
  <si>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</si>
  <si>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</si>
  <si>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</si>
  <si>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</si>
  <si>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</si>
  <si>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</si>
  <si>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</si>
  <si>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</si>
  <si>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</si>
  <si>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</si>
  <si>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</si>
  <si>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</si>
  <si>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</si>
  <si>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</si>
  <si>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</si>
  <si>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</si>
  <si>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</si>
  <si>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</si>
  <si>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</si>
  <si>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</si>
  <si>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</si>
  <si>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</si>
  <si>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</si>
  <si>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</si>
  <si>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</si>
  <si>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</si>
  <si>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</si>
  <si>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</si>
  <si>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</si>
  <si>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</si>
  <si>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</si>
  <si>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</si>
  <si>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</si>
  <si>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</si>
  <si>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</si>
  <si>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</si>
  <si>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卸売業</t>
  </si>
  <si>
    <t>小売業</t>
  </si>
  <si>
    <t>用紙（シート）積み下ろし装置</t>
    <phoneticPr fontId="1"/>
  </si>
  <si>
    <t>1.事業所の従事者が人手で行っている加工・生産業務を用紙（シート）積み下ろし装置に置き換える</t>
  </si>
  <si>
    <t>2.すでに別の用紙（シート）積み下ろし装置が行っている加工・生産業務を今回申請する用紙（シート）積み下ろし装置で行う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</si>
</sst>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50</v>
      </c>
      <c r="F5" s="92"/>
      <c r="G5" s="92"/>
      <c r="H5" s="92"/>
      <c r="I5" s="92"/>
      <c r="J5" s="93"/>
    </row>
    <row r="6" spans="2:16" ht="17.7" customHeight="1" x14ac:dyDescent="0.2">
      <c r="C6" s="89" t="s">
        <v>1</v>
      </c>
      <c r="D6" s="90"/>
      <c r="E6" s="94" t="str">
        <f>業種データ!K5</f>
        <v>卸売業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tu7mwqEaGi+HPTTsPxyrQhiOy1obxTi7x01TvcueAMS75r8vwInXFJ/LM9Dumiy+DmgpXvo1vzMsc0UoSQZSQg==" saltValue="EtQgTf2BMz2xUaGIHLfemg=="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48</v>
      </c>
      <c r="L5" s="30" t="s">
        <v>46</v>
      </c>
      <c r="M5" s="31" t="s">
        <v>47</v>
      </c>
      <c r="N5" s="31" t="s">
        <v>48</v>
      </c>
      <c r="O5" s="31" t="s">
        <v>49</v>
      </c>
      <c r="P5" s="31"/>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卸売業 - 3</v>
      </c>
      <c r="D9" s="103"/>
      <c r="E9" s="103"/>
      <c r="F9" s="103"/>
      <c r="G9" s="104"/>
      <c r="K9" s="98" t="str">
        <f>L5 &amp; " - " &amp; L$6</f>
        <v>印刷・同関連業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1.事業所の従事者が人手で行っている加工・生産業務を用紙（シート）積み下ろし装置に置き換える</v>
      </c>
      <c r="D11" s="38" t="str" cm="1">
        <f t="array" ref="D11">INDEX($K11:$BH11,($K$6-1)*5+2)&amp;""</f>
        <v>2.すでに別の用紙（シート）積み下ろし装置が行っている加工・生産業務を今回申請する用紙（シート）積み下ろし装置で行う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1.事業所の従事者が人手で行っている加工・生産業務を用紙（シート）積み下ろし装置に置き換える</v>
      </c>
      <c r="Q11" s="59" t="str">
        <f>L11</f>
        <v>2.すでに別の用紙（シート）積み下ろし装置が行っている加工・生産業務を今回申請する用紙（シート）積み下ろし装置で行う</v>
      </c>
      <c r="R11" s="49"/>
      <c r="S11" s="49"/>
      <c r="T11" s="49"/>
      <c r="U11" s="59" t="str">
        <f>K11</f>
        <v>1.事業所の従事者が人手で行っている加工・生産業務を用紙（シート）積み下ろし装置に置き換える</v>
      </c>
      <c r="V11" s="59" t="str">
        <f>L11</f>
        <v>2.すでに別の用紙（シート）積み下ろし装置が行っている加工・生産業務を今回申請する用紙（シート）積み下ろし装置で行う</v>
      </c>
      <c r="W11" s="49"/>
      <c r="X11" s="49"/>
      <c r="Y11" s="49"/>
      <c r="Z11" s="59" t="str">
        <f>K11</f>
        <v>1.事業所の従事者が人手で行っている加工・生産業務を用紙（シート）積み下ろし装置に置き換える</v>
      </c>
      <c r="AA11" s="59" t="str">
        <f>L11</f>
        <v>2.すでに別の用紙（シート）積み下ろし装置が行っている加工・生産業務を今回申請する用紙（シート）積み下ろし装置で行う</v>
      </c>
      <c r="AB11" s="49"/>
      <c r="AC11" s="49"/>
      <c r="AD11" s="49"/>
      <c r="AE11" s="60"/>
      <c r="AF11" s="60"/>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卸売業 - 3</v>
      </c>
      <c r="D15" s="50"/>
      <c r="E15" s="50"/>
      <c r="F15" s="50"/>
      <c r="G15" s="26"/>
      <c r="H15" s="26"/>
      <c r="I15" s="26"/>
      <c r="J15" s="27"/>
      <c r="K15" s="32" t="str">
        <f t="shared" ref="K15:T15" si="1">L5 &amp; " - " &amp; L$6</f>
        <v>印刷・同関連業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25e0M3r1IzRL3n49P79g77bLxygttZSGecnD1sQ/6ZzPcC6K36hL+8BMD4RtbOOgb384yK1RYkQ4cRit7IoRcA==" saltValue="mMLroRAUdDm/XRDK/zOFa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http://purl.org/dc/elements/1.1/"/>
    <ds:schemaRef ds:uri="5096ed87-1394-41ba-9857-c6b625d49cb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F998B506-F530-4248-8383-AE235DE8F432}"/>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2025-06-04T06:49:02Z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