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D5603326-0652-4555-9A77-4DDB28E7C38A}" xr6:coauthVersionLast="47" xr6:coauthVersionMax="47" xr10:uidLastSave="{00000000-0000-0000-0000-000000000000}"/>
  <workbookProtection workbookAlgorithmName="SHA-512" workbookHashValue="FNSl5SoThbWRp8Ds34vb4RhXXAFE00PB5WTArDlh5+/TRT+islADm4FMGRkQwfYZl6drXhfkn8dQ2gt6Uj5AqQ==" workbookSaltValue="VdVtJXPCYCxbaDN3ldHn4g==" workbookSpinCount="100000" lockStructure="1"/>
  <bookViews>
    <workbookView xWindow="1500" yWindow="1500"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Q11" i="36"/>
  <c r="P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<sst xmlns="http://schemas.openxmlformats.org/spreadsheetml/2006/main" count="117" uniqueCount="55">
  <si>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</si>
  <si>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</si>
  <si>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</si>
  <si>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</si>
  <si>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</si>
  <si>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</si>
  <si>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</si>
  <si>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</si>
  <si>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</si>
  <si>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</si>
  <si>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</si>
  <si>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</si>
  <si>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</si>
  <si>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</si>
  <si>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</si>
  <si>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</si>
  <si>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</si>
  <si>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</si>
  <si>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</si>
  <si>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</si>
  <si>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</si>
  <si>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</si>
  <si>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</si>
  <si>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</si>
  <si>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</si>
  <si>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</si>
  <si>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</si>
  <si>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</si>
  <si>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</si>
  <si>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</si>
  <si>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</si>
  <si>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</si>
  <si>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</si>
  <si>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</si>
  <si>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</si>
  <si>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</si>
  <si>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</si>
  <si>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</si>
  <si>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</si>
  <si>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</si>
  <si>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</si>
  <si>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</si>
  <si>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</si>
  <si>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</si>
  <si>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</si>
  <si>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</si>
  <si>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</si>
  <si>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</si>
  <si>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</si>
  <si>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仕分検印機能付きシートリーダー</t>
    <phoneticPr fontId="1"/>
  </si>
  <si>
    <t>運輸業</t>
  </si>
  <si>
    <t>倉庫業</t>
  </si>
  <si>
    <t>1.事業所の従事者が手動スキャナを使用して行っている文書・帳票管理業務（伝票読取・検印・仕分）を仕分検印機能付きシートリーダーに置き換える</t>
  </si>
  <si>
    <t>2.すでに別の仕分検印機能付きシートリーダーが行っている文書・帳票管理業務（伝票読取・検印・仕分）を今回申請する仕分検印機能付きシートリーダーで行う</t>
  </si>
  <si>
    <t>1.店舗スタッフが手動スキャナを使用して行っている文書・帳票管理業務（伝票読取・検印・仕分）を仕分検印機能付きシートリーダーに置き換える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</si>
</sst>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49</v>
      </c>
      <c r="F5" s="91"/>
      <c r="G5" s="91"/>
      <c r="H5" s="91"/>
      <c r="I5" s="91"/>
      <c r="J5" s="92"/>
    </row>
    <row r="6" spans="2:16" ht="17.7" customHeight="1">
      <c r="C6" s="88" t="s">
        <v>1</v>
      </c>
      <c r="D6" s="89"/>
      <c r="E6" s="93" t="str">
        <f>業種データ!K5</f>
        <v>製造業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65.400000000000006"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bcp+3lXXs9oNdDQNr2Zih5RthdEXxqiu+nbOVl1P/AEm+foRZs+3KE1Ap5vdUbikLZBwibUDKogz0qeJ9eHu6g==" saltValue="4GIOUG9hj44wVOaMPLjKk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46</v>
      </c>
      <c r="L5" s="30" t="s">
        <v>46</v>
      </c>
      <c r="M5" s="31" t="s">
        <v>50</v>
      </c>
      <c r="N5" s="31" t="s">
        <v>51</v>
      </c>
      <c r="O5" s="31" t="s">
        <v>47</v>
      </c>
      <c r="P5" s="31" t="s">
        <v>48</v>
      </c>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製造業 - 1</v>
      </c>
      <c r="D9" s="102"/>
      <c r="E9" s="102"/>
      <c r="F9" s="102"/>
      <c r="G9" s="103"/>
      <c r="K9" s="97" t="str">
        <f>L5 &amp; " - " &amp; L$6</f>
        <v>製造業 - 1</v>
      </c>
      <c r="L9" s="98"/>
      <c r="M9" s="98"/>
      <c r="N9" s="98"/>
      <c r="O9" s="99"/>
      <c r="P9" s="101" t="str">
        <f>M5 &amp; " - " &amp; M$6</f>
        <v>運輸業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1.事業所の従事者が手動スキャナを使用して行っている文書・帳票管理業務（伝票読取・検印・仕分）を仕分検印機能付きシートリーダーに置き換える</v>
      </c>
      <c r="D11" s="38" t="str" cm="1">
        <f t="array" ref="D11">INDEX($K11:$BH11,($K$6-1)*5+2)&amp;""</f>
        <v>2.すでに別の仕分検印機能付きシートリーダーが行っている文書・帳票管理業務（伝票読取・検印・仕分）を今回申請する仕分検印機能付きシートリーダーで行う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1.事業所の従事者が手動スキャナを使用して行っている文書・帳票管理業務（伝票読取・検印・仕分）を仕分検印機能付きシートリーダーに置き換える</v>
      </c>
      <c r="Q11" s="59" t="str">
        <f>$L11</f>
        <v>2.すでに別の仕分検印機能付きシートリーダーが行っている文書・帳票管理業務（伝票読取・検印・仕分）を今回申請する仕分検印機能付きシートリーダーで行う</v>
      </c>
      <c r="R11" s="49"/>
      <c r="S11" s="49"/>
      <c r="T11" s="49"/>
      <c r="U11" s="59" t="str">
        <f>$K11</f>
        <v>1.事業所の従事者が手動スキャナを使用して行っている文書・帳票管理業務（伝票読取・検印・仕分）を仕分検印機能付きシートリーダーに置き換える</v>
      </c>
      <c r="V11" s="59" t="str">
        <f>$L11</f>
        <v>2.すでに別の仕分検印機能付きシートリーダーが行っている文書・帳票管理業務（伝票読取・検印・仕分）を今回申請する仕分検印機能付きシートリーダーで行う</v>
      </c>
      <c r="W11" s="49"/>
      <c r="X11" s="49"/>
      <c r="Y11" s="49"/>
      <c r="Z11" s="59" t="str">
        <f>$K11</f>
        <v>1.事業所の従事者が手動スキャナを使用して行っている文書・帳票管理業務（伝票読取・検印・仕分）を仕分検印機能付きシートリーダーに置き換える</v>
      </c>
      <c r="AA11" s="59" t="str">
        <f>$L11</f>
        <v>2.すでに別の仕分検印機能付きシートリーダーが行っている文書・帳票管理業務（伝票読取・検印・仕分）を今回申請する仕分検印機能付きシートリーダーで行う</v>
      </c>
      <c r="AB11" s="49"/>
      <c r="AC11" s="49"/>
      <c r="AD11" s="49"/>
      <c r="AE11" s="48" t="s">
        <v>54</v>
      </c>
      <c r="AF11" s="48" t="s">
        <v>53</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製造業 - 1</v>
      </c>
      <c r="D15" s="50"/>
      <c r="E15" s="50"/>
      <c r="F15" s="50"/>
      <c r="G15" s="26"/>
      <c r="H15" s="26"/>
      <c r="I15" s="26"/>
      <c r="J15" s="27"/>
      <c r="K15" s="32" t="str">
        <f t="shared" ref="K15:T15" si="1">L5 &amp; " - " &amp; L$6</f>
        <v>製造業 - 1</v>
      </c>
      <c r="L15" s="34" t="str">
        <f t="shared" si="1"/>
        <v>運輸業 - 2</v>
      </c>
      <c r="M15" s="55" t="str">
        <f t="shared" si="1"/>
        <v>倉庫業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boXJ5TsxbNmZjfbhAuO2j/zhYfUiYYtm3r9XIGN/krllaEsAPpAkaNOBTYb+A9JSgjFnk9ka6QC1Gt1oYGTlYQ==" saltValue="LlRGAyvM7o/8zUwhhlpwB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