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D8427754-BCA2-4299-9C5E-82A7622A3D85}" xr6:coauthVersionLast="47" xr6:coauthVersionMax="47" xr10:uidLastSave="{00000000-0000-0000-0000-000000000000}"/>
  <workbookProtection workbookAlgorithmName="SHA-512" workbookHashValue="pRyqyS4CPfXVH5ru44dfxS15LZ0GYPtWnFBHsWUKaX276lu1xafn32Y+rb2piqePBCkzFrCt67xRyNUXRUdtxA==" workbookSaltValue="uGNITKqz6tGGRk/S55lQVg=="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l="1"/>
  <c r="U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<sst xmlns="http://schemas.openxmlformats.org/spreadsheetml/2006/main" count="116" uniqueCount="55">
  <si>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</si>
  <si>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</si>
  <si>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</si>
  <si>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</si>
  <si>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</si>
  <si>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</si>
  <si>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</si>
  <si>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</si>
  <si>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</si>
  <si>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</si>
  <si>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</si>
  <si>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</si>
  <si>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</si>
  <si>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</si>
  <si>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</si>
  <si>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</si>
  <si>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</si>
  <si>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</si>
  <si>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</si>
  <si>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</si>
  <si>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</si>
  <si>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</si>
  <si>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</si>
  <si>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</si>
  <si>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</si>
  <si>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</si>
  <si>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</si>
  <si>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</si>
  <si>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</si>
  <si>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</si>
  <si>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</si>
  <si>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</si>
  <si>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</si>
  <si>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</si>
  <si>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</si>
  <si>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</si>
  <si>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</si>
  <si>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</si>
  <si>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</si>
  <si>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</si>
  <si>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</si>
  <si>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</si>
  <si>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</si>
  <si>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</si>
  <si>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</si>
  <si>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</si>
  <si>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倉庫業</t>
  </si>
  <si>
    <t>製造業</t>
  </si>
  <si>
    <t>卸売業</t>
  </si>
  <si>
    <t>小売業</t>
  </si>
  <si>
    <t>垂直搬送機（貨物専用）</t>
    <phoneticPr fontId="1"/>
  </si>
  <si>
    <t>1.事業所の従事者が人手（エレベーター等の使用を含む）で行っている入出庫業務を垂直搬送機（貨物専用）に置き換える</t>
  </si>
  <si>
    <t>2.すでに別の垂直搬送機（貨物専用）が行っている入出庫業務を今回申請する垂直搬送機（貨物専用）で行う</t>
  </si>
  <si>
    <t>1.事業所の従事者が人手（エレベーター等の使用を含む）で行っている資材調達、加工・生産、入出庫業務を垂直搬送機（貨物専用）に置き換える</t>
  </si>
  <si>
    <t>2.すでに別の垂直搬送機（貨物専用）が行っている資材調達、加工・生産、入出庫業務を今回申請する垂直搬送機（貨物専用）で行う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</si>
</sst>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50</v>
      </c>
      <c r="F5" s="92"/>
      <c r="G5" s="92"/>
      <c r="H5" s="92"/>
      <c r="I5" s="92"/>
      <c r="J5" s="93"/>
    </row>
    <row r="6" spans="2:16" ht="17.7" customHeight="1" x14ac:dyDescent="0.2">
      <c r="C6" s="89" t="s">
        <v>1</v>
      </c>
      <c r="D6" s="90"/>
      <c r="E6" s="94" t="str">
        <f>業種データ!K5</f>
        <v>製造業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53.4"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U1/HaoD9edbKoDAbUqrubi7i9fNFiKDrAWw5LnpVqtQxBHUR8vYMm3elECdY4WlKWEQxbBPZsyzJMO8SmVB/FA==" saltValue="9Bp2NouOMnJ7u6KZHqaeH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47</v>
      </c>
      <c r="L5" s="30" t="s">
        <v>46</v>
      </c>
      <c r="M5" s="31" t="s">
        <v>47</v>
      </c>
      <c r="N5" s="31" t="s">
        <v>48</v>
      </c>
      <c r="O5" s="31" t="s">
        <v>49</v>
      </c>
      <c r="P5" s="31"/>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製造業 - 2</v>
      </c>
      <c r="D9" s="103"/>
      <c r="E9" s="103"/>
      <c r="F9" s="103"/>
      <c r="G9" s="104"/>
      <c r="K9" s="98" t="str">
        <f>L5 &amp; " - " &amp; L$6</f>
        <v>倉庫業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1.事業所の従事者が人手（エレベーター等の使用を含む）で行っている資材調達、加工・生産、入出庫業務を垂直搬送機（貨物専用）に置き換える</v>
      </c>
      <c r="D11" s="38" t="str" cm="1">
        <f t="array" ref="D11">INDEX($K11:$BH11,($K$6-1)*5+2)&amp;""</f>
        <v>2.すでに別の垂直搬送機（貨物専用）が行っている資材調達、加工・生産、入出庫業務を今回申請する垂直搬送機（貨物専用）で行う</v>
      </c>
      <c r="E11" s="38" t="str" cm="1">
        <f t="array" ref="E11">INDEX($K11:$BH11,($K$6-1)*5+3)&amp;""</f>
        <v/>
      </c>
      <c r="F11" s="38" t="str" cm="1">
        <f t="array" ref="F11">INDEX($K11:$BH11,($K$6-1)*5+4)&amp;""</f>
        <v/>
      </c>
      <c r="G11" s="39" t="str" cm="1">
        <f t="array" ref="G11">INDEX($K11:$BH11,($K$6-1)*5+5)&amp;""</f>
        <v/>
      </c>
      <c r="K11" s="48" t="s">
        <v>51</v>
      </c>
      <c r="L11" s="48" t="s">
        <v>52</v>
      </c>
      <c r="M11" s="49"/>
      <c r="N11" s="49"/>
      <c r="O11" s="49"/>
      <c r="P11" s="48" t="s">
        <v>53</v>
      </c>
      <c r="Q11" s="48" t="s">
        <v>54</v>
      </c>
      <c r="R11" s="49"/>
      <c r="S11" s="49"/>
      <c r="T11" s="49"/>
      <c r="U11" s="59" t="str">
        <f>K11</f>
        <v>1.事業所の従事者が人手（エレベーター等の使用を含む）で行っている入出庫業務を垂直搬送機（貨物専用）に置き換える</v>
      </c>
      <c r="V11" s="59" t="str">
        <f>L11</f>
        <v>2.すでに別の垂直搬送機（貨物専用）が行っている入出庫業務を今回申請する垂直搬送機（貨物専用）で行う</v>
      </c>
      <c r="W11" s="49"/>
      <c r="X11" s="49"/>
      <c r="Y11" s="49"/>
      <c r="Z11" s="59" t="str">
        <f>K11</f>
        <v>1.事業所の従事者が人手（エレベーター等の使用を含む）で行っている入出庫業務を垂直搬送機（貨物専用）に置き換える</v>
      </c>
      <c r="AA11" s="59" t="str">
        <f>L11</f>
        <v>2.すでに別の垂直搬送機（貨物専用）が行っている入出庫業務を今回申請する垂直搬送機（貨物専用）で行う</v>
      </c>
      <c r="AB11" s="49"/>
      <c r="AC11" s="49"/>
      <c r="AD11" s="49"/>
      <c r="AE11" s="60"/>
      <c r="AF11" s="60"/>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製造業 - 2</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OMleUAABMa9JCKGGw7gzYBS1AZyc1l0w48zV178mB9SZ+97+BsxSTP1+DpQqN5cJ0hgm3XkR+Xj9ZU4ijB15ig==" saltValue="I0NpM2NpZZUSuo3UM8pSe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5096ed87-1394-41ba-9857-c6b625d49cbd"/>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2265DC00-4F38-47F6-9AAF-39AA2887C3C7}"/>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2025-05-14T11:26:02Z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